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_HS-KL\3_SGL\!!! Reakkreditierung Bachelor ET 2023-24\SGL-ET Prüfbericht + Prüfungsplan PO 2024\"/>
    </mc:Choice>
  </mc:AlternateContent>
  <xr:revisionPtr revIDLastSave="0" documentId="13_ncr:1_{381A36CB-B9D1-473D-A14D-1375A0F6B278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Generalist" sheetId="3" r:id="rId1"/>
    <sheet name="AT-Profil1" sheetId="5" r:id="rId2"/>
    <sheet name="AT-Profil2" sheetId="7" r:id="rId3"/>
    <sheet name="EN-Profil1 " sheetId="4" r:id="rId4"/>
    <sheet name="EN-Profil2" sheetId="6" r:id="rId5"/>
    <sheet name="IT-Profil1" sheetId="8" r:id="rId6"/>
  </sheets>
  <definedNames>
    <definedName name="_xlnm._FilterDatabase" localSheetId="1" hidden="1">'AT-Profil1'!$A$2:$N$2</definedName>
    <definedName name="_xlnm._FilterDatabase" localSheetId="2" hidden="1">'AT-Profil2'!$A$2:$N$2</definedName>
    <definedName name="_xlnm._FilterDatabase" localSheetId="3" hidden="1">'EN-Profil1 '!$A$2:$N$2</definedName>
    <definedName name="_xlnm._FilterDatabase" localSheetId="4" hidden="1">'EN-Profil2'!$A$2:$N$2</definedName>
    <definedName name="_xlnm._FilterDatabase" localSheetId="0" hidden="1">Generalist!$A$2:$N$2</definedName>
    <definedName name="_xlnm._FilterDatabase" localSheetId="5" hidden="1">'IT-Profil1'!$A$2:$N$2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8" l="1"/>
  <c r="O43" i="8"/>
  <c r="O38" i="8"/>
  <c r="O31" i="8"/>
  <c r="O25" i="8"/>
  <c r="O21" i="8"/>
  <c r="O17" i="8"/>
  <c r="O3" i="8"/>
  <c r="O54" i="7"/>
  <c r="O43" i="7"/>
  <c r="O38" i="7"/>
  <c r="O31" i="7"/>
  <c r="O25" i="7"/>
  <c r="O21" i="7"/>
  <c r="O17" i="7"/>
  <c r="O3" i="7"/>
  <c r="O54" i="6"/>
  <c r="O43" i="6"/>
  <c r="O38" i="6"/>
  <c r="O31" i="6"/>
  <c r="O25" i="6"/>
  <c r="O21" i="6"/>
  <c r="O17" i="6"/>
  <c r="O3" i="6"/>
  <c r="O58" i="8" l="1"/>
  <c r="O58" i="7"/>
  <c r="O58" i="6"/>
  <c r="O54" i="4"/>
  <c r="O58" i="4" s="1"/>
  <c r="O54" i="5"/>
  <c r="O58" i="5" s="1"/>
  <c r="O43" i="5"/>
  <c r="O38" i="5"/>
  <c r="O31" i="5"/>
  <c r="O25" i="5"/>
  <c r="O21" i="5"/>
  <c r="O17" i="5"/>
  <c r="O3" i="5"/>
  <c r="O43" i="4"/>
  <c r="O38" i="4"/>
  <c r="O31" i="4"/>
  <c r="O25" i="4"/>
  <c r="O21" i="4"/>
  <c r="O17" i="4"/>
  <c r="O3" i="4"/>
  <c r="O58" i="3" l="1"/>
  <c r="O43" i="3"/>
  <c r="O17" i="3"/>
  <c r="O3" i="3"/>
  <c r="O21" i="3"/>
  <c r="O25" i="3"/>
  <c r="O54" i="3"/>
  <c r="O31" i="3"/>
  <c r="O38" i="3"/>
</calcChain>
</file>

<file path=xl/sharedStrings.xml><?xml version="1.0" encoding="utf-8"?>
<sst xmlns="http://schemas.openxmlformats.org/spreadsheetml/2006/main" count="810" uniqueCount="99">
  <si>
    <t>Modulgruppe: Grundlagenfächer</t>
  </si>
  <si>
    <t> 63 </t>
  </si>
  <si>
    <t> 76 </t>
  </si>
  <si>
    <t>Ingenieurmathematik 1</t>
  </si>
  <si>
    <t>  </t>
  </si>
  <si>
    <t>Grundlagen der Softwareentwicklung</t>
  </si>
  <si>
    <t>Grundlagen der Elektrotechnik 1 + 2</t>
  </si>
  <si>
    <t>Physik</t>
  </si>
  <si>
    <t>Elektrische Messtechnik</t>
  </si>
  <si>
    <t>Ingenieurmathematik 2</t>
  </si>
  <si>
    <t>Wahrscheinlichkeitsrechnung für Ingenieure</t>
  </si>
  <si>
    <t>Digitaltechnik</t>
  </si>
  <si>
    <t>Grundlagen der Elektrotechnik 3</t>
  </si>
  <si>
    <t>Grundlagen der Elektrotechnik Labor</t>
  </si>
  <si>
    <t>Mathematik 3 für Elektrotechnik</t>
  </si>
  <si>
    <t>Grundlagen der Elektrotechnik 4</t>
  </si>
  <si>
    <t>Elektronik</t>
  </si>
  <si>
    <t>Modulgruppe: Integrationsfächer</t>
  </si>
  <si>
    <t>Grundlagen technischer Simulation</t>
  </si>
  <si>
    <t>Projektmanagement und Kommunikation für Ingenieure</t>
  </si>
  <si>
    <t>Modulgruppe: Projektarbeit, Praxisphase, Bachelorarbeit</t>
  </si>
  <si>
    <t>Projektarbeit (Elektrotechnik)</t>
  </si>
  <si>
    <t>Bachelorarbeit mit Kolloquium</t>
  </si>
  <si>
    <t>Praktische Studienphase (Praxisprojekt) -ET</t>
  </si>
  <si>
    <t>Modulgruppe: Allgemeine Elektrotechnik</t>
  </si>
  <si>
    <t>Signale und Systeme 1</t>
  </si>
  <si>
    <t>Automatisierungstechnik 1</t>
  </si>
  <si>
    <t>Regelungstechnik 1</t>
  </si>
  <si>
    <t>EMV</t>
  </si>
  <si>
    <t>IT-Sicherheit</t>
  </si>
  <si>
    <t>Modulgruppe: Automatisierungstechnik</t>
  </si>
  <si>
    <t>Aktor- und Sensortechnik</t>
  </si>
  <si>
    <t>Leistungselektronik</t>
  </si>
  <si>
    <t>Automatisierungstechnik 2</t>
  </si>
  <si>
    <t>Elektrische Maschinen</t>
  </si>
  <si>
    <t>Elektrische Antriebstechnik</t>
  </si>
  <si>
    <t>Regelungstechnik 2</t>
  </si>
  <si>
    <t>Modulgruppe: Energietechnik</t>
  </si>
  <si>
    <t>Energiewirtschaft und regenerative Energiesysteme</t>
  </si>
  <si>
    <t>Elektroenergiesysteme</t>
  </si>
  <si>
    <t>Hochspannungstechnik</t>
  </si>
  <si>
    <t>Elektrische Anlagentechnik</t>
  </si>
  <si>
    <t>Modulgruppe: Informationstechnik und Informatik</t>
  </si>
  <si>
    <t>Rechnerarchitektur und Mikroprozessoren</t>
  </si>
  <si>
    <t>Signale und Systeme 2</t>
  </si>
  <si>
    <t>Rechnernetze</t>
  </si>
  <si>
    <t>Algorithmen 1</t>
  </si>
  <si>
    <t>Algorithmen 2</t>
  </si>
  <si>
    <t>Kommunikationstechnik und -systeme 1</t>
  </si>
  <si>
    <t>Digitaltechnik Vertiefung</t>
  </si>
  <si>
    <t>Einführung in die industrielle Bildverarbeitung</t>
  </si>
  <si>
    <t>Kommunikationstechnik und -systeme 2</t>
  </si>
  <si>
    <t>Verifizieren und Validieren / System-Engineering</t>
  </si>
  <si>
    <t>Modulgruppe: Fachübergreifende Lehrinhalte - Wahlpflichtfächer</t>
  </si>
  <si>
    <t>Wahlpflichtfächer</t>
  </si>
  <si>
    <t>1-2</t>
  </si>
  <si>
    <t>Name</t>
  </si>
  <si>
    <t>SWS</t>
  </si>
  <si>
    <t>CP</t>
  </si>
  <si>
    <t>PNR</t>
  </si>
  <si>
    <t>WPF - nichttechnisch</t>
  </si>
  <si>
    <t>PA-BA</t>
  </si>
  <si>
    <t>Integration</t>
  </si>
  <si>
    <t>AT</t>
  </si>
  <si>
    <t>AE</t>
  </si>
  <si>
    <t>Semester</t>
  </si>
  <si>
    <t>EN</t>
  </si>
  <si>
    <t>3-4</t>
  </si>
  <si>
    <t>WPF</t>
  </si>
  <si>
    <t>4-5</t>
  </si>
  <si>
    <t>5-6</t>
  </si>
  <si>
    <t>IT</t>
  </si>
  <si>
    <t>Grundl.</t>
  </si>
  <si>
    <t>Beispiel-Studienplan, Profil: "Generalist / in, breit aufgestellt"</t>
  </si>
  <si>
    <t>CP (individuell)</t>
  </si>
  <si>
    <t>Wahlpflichtfächer aus AT, EN, IT und Angebot AING</t>
  </si>
  <si>
    <t>Total</t>
  </si>
  <si>
    <t>El. Maschinen (7CP), Antriebstechnik (3CP), Verif. u. Valid. (5CP)</t>
  </si>
  <si>
    <t>Wahlpflichtfächer (Ingenieurwissenschaftliche Grundlagen)</t>
  </si>
  <si>
    <t>Elektroenergiesysteme (12CP)</t>
  </si>
  <si>
    <t>Leistungselektronik (5CP)</t>
  </si>
  <si>
    <t>Modulgruppe: Automatisierungstechnik (10 CP)</t>
  </si>
  <si>
    <t>Modulgruppe: Energietechnik (10 CP)</t>
  </si>
  <si>
    <t>Modulgruppe: Informationstechnik und Informatik (10 CP)</t>
  </si>
  <si>
    <t>Aktor-Sens-techn. (5CP), Leistungsel.(7CP), Antriebstechn. (3CP)</t>
  </si>
  <si>
    <t>Automatisierungstechnik 2 (5CP)</t>
  </si>
  <si>
    <t>Hochsp.-technik (7CP),  Regelungst. 2 (5CP), Aktor- u. Sensortechn. (5CP)</t>
  </si>
  <si>
    <t>Rechnernetze (7CP)</t>
  </si>
  <si>
    <t>Beispiel-Studienplan, Profil: "Automatisierungstechnik"</t>
  </si>
  <si>
    <t>Elektrische Maschinen (7CP), Signale u. Sys. 2 (5CP)</t>
  </si>
  <si>
    <t>Elektrische Maschinen (7CP)</t>
  </si>
  <si>
    <t>Kommunikationstechnik 2 (5CP)</t>
  </si>
  <si>
    <t>Rechnernetze (7CP), Digitaltechnik (6CP)</t>
  </si>
  <si>
    <t>Rechnerarchit. (6CP),  Komm.-techn. 2 (5CP), Verif.Valid. (5CP)</t>
  </si>
  <si>
    <t>Aktor- und Sensortechnik (5CP)</t>
  </si>
  <si>
    <t>Beispiel-Studienplan, Profil: "Automatisierungstechnik-1"</t>
  </si>
  <si>
    <t>Beispiel-Studienplan, Profil: "Energietechnik 2" - mit "Kommunikationstechnik"</t>
  </si>
  <si>
    <t>Beispiel-Studienplan, Profil: "Energietechnik 1" - mit Verif. Und Validieren u. Bildverarbeitung</t>
  </si>
  <si>
    <t>Beispiel-Studienplan, Profil: "Automatisierungstechnik-2" - mit Kommunikationstechnik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</si>
</sst>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0" fontId="1" fillId="0" borderId="0" xfId="0" applyFont="1"/>
    <xf numFmtId="49" fontId="0" fillId="0" borderId="1" xfId="0" applyNumberFormat="1" applyBorder="1" applyAlignment="1">
      <alignment horizontal="right"/>
    </xf>
    <xf numFmtId="0" fontId="0" fillId="0" borderId="1" xfId="0" applyBorder="1"/>
    <xf numFmtId="1" fontId="0" fillId="0" borderId="1" xfId="0" applyNumberFormat="1" applyBorder="1"/>
    <xf numFmtId="49" fontId="0" fillId="4" borderId="1" xfId="0" applyNumberFormat="1" applyFill="1" applyBorder="1" applyAlignment="1">
      <alignment horizontal="right"/>
    </xf>
    <xf numFmtId="0" fontId="0" fillId="4" borderId="1" xfId="0" applyFill="1" applyBorder="1"/>
    <xf numFmtId="1" fontId="0" fillId="4" borderId="1" xfId="0" applyNumberFormat="1" applyFill="1" applyBorder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49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1" fontId="0" fillId="3" borderId="1" xfId="0" applyNumberFormat="1" applyFill="1" applyBorder="1"/>
    <xf numFmtId="49" fontId="4" fillId="0" borderId="0" xfId="0" applyNumberFormat="1" applyFont="1" applyAlignment="1">
      <alignment horizontal="left"/>
    </xf>
    <xf numFmtId="0" fontId="4" fillId="0" borderId="0" xfId="0" applyFont="1"/>
    <xf numFmtId="49" fontId="0" fillId="5" borderId="1" xfId="0" applyNumberFormat="1" applyFill="1" applyBorder="1" applyAlignment="1">
      <alignment horizontal="right"/>
    </xf>
    <xf numFmtId="0" fontId="0" fillId="5" borderId="1" xfId="0" applyFill="1" applyBorder="1"/>
    <xf numFmtId="1" fontId="0" fillId="5" borderId="1" xfId="0" applyNumberFormat="1" applyFill="1" applyBorder="1"/>
    <xf numFmtId="49" fontId="0" fillId="6" borderId="1" xfId="0" applyNumberFormat="1" applyFill="1" applyBorder="1" applyAlignment="1">
      <alignment horizontal="right"/>
    </xf>
    <xf numFmtId="0" fontId="0" fillId="6" borderId="1" xfId="0" applyFill="1" applyBorder="1"/>
    <xf numFmtId="1" fontId="0" fillId="6" borderId="1" xfId="0" applyNumberFormat="1" applyFill="1" applyBorder="1"/>
    <xf numFmtId="1" fontId="3" fillId="6" borderId="1" xfId="0" applyNumberFormat="1" applyFont="1" applyFill="1" applyBorder="1"/>
    <xf numFmtId="49" fontId="1" fillId="4" borderId="1" xfId="0" applyNumberFormat="1" applyFont="1" applyFill="1" applyBorder="1" applyAlignment="1">
      <alignment horizontal="left"/>
    </xf>
    <xf numFmtId="1" fontId="1" fillId="4" borderId="1" xfId="0" applyNumberFormat="1" applyFont="1" applyFill="1" applyBorder="1"/>
    <xf numFmtId="49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/>
    <xf numFmtId="1" fontId="2" fillId="6" borderId="1" xfId="0" applyNumberFormat="1" applyFont="1" applyFill="1" applyBorder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1" fontId="3" fillId="5" borderId="1" xfId="0" applyNumberFormat="1" applyFont="1" applyFill="1" applyBorder="1"/>
    <xf numFmtId="49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1" fontId="2" fillId="5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workbookViewId="0">
      <selection activeCell="O55" sqref="O55"/>
    </sheetView>
  </sheetViews>
  <sheetFormatPr baseColWidth="10" defaultRowHeight="14.25" x14ac:dyDescent="0.45"/>
  <cols>
    <col min="1" max="1" width="11.3984375" style="1" customWidth="1"/>
    <col min="2" max="2" width="7.73046875" hidden="1" customWidth="1"/>
    <col min="3" max="3" width="43" customWidth="1"/>
    <col min="4" max="4" width="4.1328125" customWidth="1"/>
    <col min="5" max="5" width="8" customWidth="1"/>
    <col min="6" max="7" width="8.265625" customWidth="1"/>
    <col min="8" max="8" width="11.86328125" customWidth="1"/>
    <col min="9" max="9" width="8.3984375" customWidth="1"/>
    <col min="10" max="10" width="6.265625" customWidth="1"/>
    <col min="11" max="11" width="6" customWidth="1"/>
    <col min="12" max="12" width="5.265625" customWidth="1"/>
    <col min="13" max="13" width="5" customWidth="1"/>
    <col min="14" max="14" width="6.265625" customWidth="1"/>
    <col min="15" max="15" width="15" customWidth="1"/>
  </cols>
  <sheetData>
    <row r="1" spans="1:15" s="2" customFormat="1" ht="18" x14ac:dyDescent="0.55000000000000004">
      <c r="A1" s="17" t="s">
        <v>73</v>
      </c>
      <c r="B1" s="18"/>
      <c r="C1" s="18"/>
    </row>
    <row r="2" spans="1:15" s="2" customFormat="1" x14ac:dyDescent="0.45">
      <c r="A2" s="9" t="s">
        <v>65</v>
      </c>
      <c r="B2" s="10" t="s">
        <v>59</v>
      </c>
      <c r="C2" s="10" t="s">
        <v>56</v>
      </c>
      <c r="D2" s="10"/>
      <c r="E2" s="10" t="s">
        <v>57</v>
      </c>
      <c r="F2" s="10" t="s">
        <v>58</v>
      </c>
      <c r="G2" s="10" t="s">
        <v>72</v>
      </c>
      <c r="H2" s="10" t="s">
        <v>62</v>
      </c>
      <c r="I2" s="10" t="s">
        <v>61</v>
      </c>
      <c r="J2" s="10" t="s">
        <v>64</v>
      </c>
      <c r="K2" s="10" t="s">
        <v>63</v>
      </c>
      <c r="L2" s="10" t="s">
        <v>66</v>
      </c>
      <c r="M2" s="10" t="s">
        <v>71</v>
      </c>
      <c r="N2" s="10" t="s">
        <v>68</v>
      </c>
      <c r="O2" s="10" t="s">
        <v>74</v>
      </c>
    </row>
    <row r="3" spans="1:15" x14ac:dyDescent="0.45">
      <c r="A3" s="9" t="s">
        <v>0</v>
      </c>
      <c r="B3" s="10"/>
      <c r="C3" s="10"/>
      <c r="D3" s="10"/>
      <c r="E3" s="11" t="s">
        <v>1</v>
      </c>
      <c r="F3" s="11" t="s">
        <v>2</v>
      </c>
      <c r="G3" s="10"/>
      <c r="H3" s="10"/>
      <c r="I3" s="10"/>
      <c r="J3" s="10"/>
      <c r="K3" s="10"/>
      <c r="L3" s="10"/>
      <c r="M3" s="10"/>
      <c r="N3" s="12"/>
      <c r="O3" s="11">
        <f>SUMPRODUCT(F4:F16,G4:G16)</f>
        <v>76</v>
      </c>
    </row>
    <row r="4" spans="1:15" x14ac:dyDescent="0.45">
      <c r="A4" s="3">
        <v>1</v>
      </c>
      <c r="B4" s="4">
        <v>1810</v>
      </c>
      <c r="C4" s="4" t="s">
        <v>3</v>
      </c>
      <c r="D4" s="4" t="s">
        <v>4</v>
      </c>
      <c r="E4" s="5">
        <v>9</v>
      </c>
      <c r="F4" s="5">
        <v>10</v>
      </c>
      <c r="G4" s="5">
        <v>1</v>
      </c>
      <c r="H4" s="5"/>
      <c r="I4" s="5"/>
      <c r="J4" s="5"/>
      <c r="K4" s="5"/>
      <c r="L4" s="5"/>
      <c r="M4" s="5"/>
      <c r="N4" s="5"/>
      <c r="O4" s="4"/>
    </row>
    <row r="5" spans="1:15" x14ac:dyDescent="0.45">
      <c r="A5" s="3" t="s">
        <v>55</v>
      </c>
      <c r="B5" s="4"/>
      <c r="C5" s="4" t="s">
        <v>5</v>
      </c>
      <c r="D5" s="4" t="s">
        <v>4</v>
      </c>
      <c r="E5" s="5">
        <v>8</v>
      </c>
      <c r="F5" s="5">
        <v>9</v>
      </c>
      <c r="G5" s="5">
        <v>1</v>
      </c>
      <c r="H5" s="5"/>
      <c r="I5" s="5"/>
      <c r="J5" s="5"/>
      <c r="K5" s="5"/>
      <c r="L5" s="5"/>
      <c r="M5" s="5"/>
      <c r="N5" s="5"/>
      <c r="O5" s="4"/>
    </row>
    <row r="6" spans="1:15" x14ac:dyDescent="0.45">
      <c r="A6" s="3" t="s">
        <v>55</v>
      </c>
      <c r="B6" s="4"/>
      <c r="C6" s="4" t="s">
        <v>6</v>
      </c>
      <c r="D6" s="4" t="s">
        <v>4</v>
      </c>
      <c r="E6" s="5">
        <v>8</v>
      </c>
      <c r="F6" s="5">
        <v>10</v>
      </c>
      <c r="G6" s="5">
        <v>1</v>
      </c>
      <c r="H6" s="5"/>
      <c r="I6" s="5"/>
      <c r="J6" s="5"/>
      <c r="K6" s="5"/>
      <c r="L6" s="5"/>
      <c r="M6" s="5"/>
      <c r="N6" s="5"/>
      <c r="O6" s="4"/>
    </row>
    <row r="7" spans="1:15" x14ac:dyDescent="0.45">
      <c r="A7" s="3" t="s">
        <v>55</v>
      </c>
      <c r="B7" s="4"/>
      <c r="C7" s="4" t="s">
        <v>7</v>
      </c>
      <c r="D7" s="4" t="s">
        <v>4</v>
      </c>
      <c r="E7" s="5">
        <v>5</v>
      </c>
      <c r="F7" s="5">
        <v>5</v>
      </c>
      <c r="G7" s="5">
        <v>1</v>
      </c>
      <c r="H7" s="5"/>
      <c r="I7" s="5"/>
      <c r="J7" s="5"/>
      <c r="K7" s="5"/>
      <c r="L7" s="5"/>
      <c r="M7" s="5"/>
      <c r="N7" s="5"/>
      <c r="O7" s="4"/>
    </row>
    <row r="8" spans="1:15" x14ac:dyDescent="0.45">
      <c r="A8" s="3">
        <v>2</v>
      </c>
      <c r="B8" s="4">
        <v>1820</v>
      </c>
      <c r="C8" s="4" t="s">
        <v>8</v>
      </c>
      <c r="D8" s="4" t="s">
        <v>4</v>
      </c>
      <c r="E8" s="5">
        <v>4</v>
      </c>
      <c r="F8" s="5">
        <v>5</v>
      </c>
      <c r="G8" s="5">
        <v>1</v>
      </c>
      <c r="H8" s="5"/>
      <c r="I8" s="5"/>
      <c r="J8" s="5"/>
      <c r="K8" s="5"/>
      <c r="L8" s="5"/>
      <c r="M8" s="5"/>
      <c r="N8" s="5"/>
      <c r="O8" s="4"/>
    </row>
    <row r="9" spans="1:15" x14ac:dyDescent="0.45">
      <c r="A9" s="3">
        <v>2</v>
      </c>
      <c r="B9" s="4">
        <v>1811</v>
      </c>
      <c r="C9" s="4" t="s">
        <v>9</v>
      </c>
      <c r="D9" s="4" t="s">
        <v>4</v>
      </c>
      <c r="E9" s="5">
        <v>4</v>
      </c>
      <c r="F9" s="5">
        <v>5</v>
      </c>
      <c r="G9" s="5">
        <v>1</v>
      </c>
      <c r="H9" s="5"/>
      <c r="I9" s="5"/>
      <c r="J9" s="5"/>
      <c r="K9" s="5"/>
      <c r="L9" s="5"/>
      <c r="M9" s="5"/>
      <c r="N9" s="5"/>
      <c r="O9" s="4"/>
    </row>
    <row r="10" spans="1:15" x14ac:dyDescent="0.45">
      <c r="A10" s="3">
        <v>2</v>
      </c>
      <c r="B10" s="4"/>
      <c r="C10" s="4" t="s">
        <v>10</v>
      </c>
      <c r="D10" s="4" t="s">
        <v>4</v>
      </c>
      <c r="E10" s="5">
        <v>2</v>
      </c>
      <c r="F10" s="5">
        <v>3</v>
      </c>
      <c r="G10" s="5">
        <v>1</v>
      </c>
      <c r="H10" s="5"/>
      <c r="I10" s="5"/>
      <c r="J10" s="5"/>
      <c r="K10" s="5"/>
      <c r="L10" s="5"/>
      <c r="M10" s="5"/>
      <c r="N10" s="5"/>
      <c r="O10" s="4"/>
    </row>
    <row r="11" spans="1:15" x14ac:dyDescent="0.45">
      <c r="A11" s="3">
        <v>2</v>
      </c>
      <c r="B11" s="4"/>
      <c r="C11" s="4" t="s">
        <v>11</v>
      </c>
      <c r="D11" s="4" t="s">
        <v>4</v>
      </c>
      <c r="E11" s="5">
        <v>2</v>
      </c>
      <c r="F11" s="5">
        <v>3</v>
      </c>
      <c r="G11" s="5">
        <v>1</v>
      </c>
      <c r="H11" s="5"/>
      <c r="I11" s="5"/>
      <c r="J11" s="5"/>
      <c r="K11" s="5"/>
      <c r="L11" s="5"/>
      <c r="M11" s="5"/>
      <c r="N11" s="5"/>
      <c r="O11" s="4"/>
    </row>
    <row r="12" spans="1:15" x14ac:dyDescent="0.45">
      <c r="A12" s="3">
        <v>2</v>
      </c>
      <c r="B12" s="4">
        <v>1818</v>
      </c>
      <c r="C12" s="4" t="s">
        <v>12</v>
      </c>
      <c r="D12" s="4" t="s">
        <v>4</v>
      </c>
      <c r="E12" s="5">
        <v>5</v>
      </c>
      <c r="F12" s="5">
        <v>5</v>
      </c>
      <c r="G12" s="5">
        <v>1</v>
      </c>
      <c r="H12" s="5"/>
      <c r="I12" s="5"/>
      <c r="J12" s="5"/>
      <c r="K12" s="5"/>
      <c r="L12" s="5"/>
      <c r="M12" s="5"/>
      <c r="N12" s="5"/>
      <c r="O12" s="4"/>
    </row>
    <row r="13" spans="1:15" x14ac:dyDescent="0.45">
      <c r="A13" s="3">
        <v>3</v>
      </c>
      <c r="B13" s="4"/>
      <c r="C13" s="4" t="s">
        <v>13</v>
      </c>
      <c r="D13" s="4" t="s">
        <v>4</v>
      </c>
      <c r="E13" s="5">
        <v>4</v>
      </c>
      <c r="F13" s="5">
        <v>6</v>
      </c>
      <c r="G13" s="5">
        <v>1</v>
      </c>
      <c r="H13" s="5"/>
      <c r="I13" s="5"/>
      <c r="J13" s="5"/>
      <c r="K13" s="5"/>
      <c r="L13" s="5"/>
      <c r="M13" s="5"/>
      <c r="N13" s="5"/>
      <c r="O13" s="4"/>
    </row>
    <row r="14" spans="1:15" x14ac:dyDescent="0.45">
      <c r="A14" s="3">
        <v>3</v>
      </c>
      <c r="B14" s="4">
        <v>1812</v>
      </c>
      <c r="C14" s="4" t="s">
        <v>14</v>
      </c>
      <c r="D14" s="4" t="s">
        <v>4</v>
      </c>
      <c r="E14" s="5">
        <v>4</v>
      </c>
      <c r="F14" s="5">
        <v>5</v>
      </c>
      <c r="G14" s="5">
        <v>1</v>
      </c>
      <c r="H14" s="5"/>
      <c r="I14" s="5"/>
      <c r="J14" s="5"/>
      <c r="K14" s="5"/>
      <c r="L14" s="5"/>
      <c r="M14" s="5"/>
      <c r="N14" s="5"/>
      <c r="O14" s="4"/>
    </row>
    <row r="15" spans="1:15" x14ac:dyDescent="0.45">
      <c r="A15" s="3">
        <v>3</v>
      </c>
      <c r="B15" s="4">
        <v>1819</v>
      </c>
      <c r="C15" s="4" t="s">
        <v>15</v>
      </c>
      <c r="D15" s="4" t="s">
        <v>4</v>
      </c>
      <c r="E15" s="5">
        <v>4</v>
      </c>
      <c r="F15" s="5">
        <v>5</v>
      </c>
      <c r="G15" s="5">
        <v>1</v>
      </c>
      <c r="H15" s="5"/>
      <c r="I15" s="5"/>
      <c r="J15" s="5"/>
      <c r="K15" s="5"/>
      <c r="L15" s="5"/>
      <c r="M15" s="5"/>
      <c r="N15" s="5"/>
      <c r="O15" s="4"/>
    </row>
    <row r="16" spans="1:15" x14ac:dyDescent="0.45">
      <c r="A16" s="3" t="s">
        <v>67</v>
      </c>
      <c r="B16" s="4"/>
      <c r="C16" s="4" t="s">
        <v>16</v>
      </c>
      <c r="D16" s="4" t="s">
        <v>4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4"/>
    </row>
    <row r="17" spans="1:15" x14ac:dyDescent="0.45">
      <c r="A17" s="9" t="s">
        <v>17</v>
      </c>
      <c r="B17" s="12"/>
      <c r="C17" s="12"/>
      <c r="D17" s="12"/>
      <c r="E17" s="11">
        <v>9</v>
      </c>
      <c r="F17" s="11">
        <v>15</v>
      </c>
      <c r="G17" s="13"/>
      <c r="H17" s="13"/>
      <c r="I17" s="13"/>
      <c r="J17" s="13"/>
      <c r="K17" s="13"/>
      <c r="L17" s="13"/>
      <c r="M17" s="11"/>
      <c r="N17" s="11"/>
      <c r="O17" s="11">
        <f>SUMPRODUCT(F18:F20,H18:H20)</f>
        <v>15</v>
      </c>
    </row>
    <row r="18" spans="1:15" x14ac:dyDescent="0.45">
      <c r="A18" s="3">
        <v>1</v>
      </c>
      <c r="B18" s="4"/>
      <c r="C18" s="4" t="s">
        <v>60</v>
      </c>
      <c r="D18" s="4" t="s">
        <v>4</v>
      </c>
      <c r="E18" s="5" t="s">
        <v>4</v>
      </c>
      <c r="F18" s="5">
        <v>5</v>
      </c>
      <c r="G18" s="5"/>
      <c r="H18" s="5">
        <v>1</v>
      </c>
      <c r="I18" s="5"/>
      <c r="J18" s="5"/>
      <c r="K18" s="5"/>
      <c r="L18" s="5"/>
      <c r="M18" s="5"/>
      <c r="N18" s="5"/>
      <c r="O18" s="4"/>
    </row>
    <row r="19" spans="1:15" x14ac:dyDescent="0.45">
      <c r="A19" s="3">
        <v>3</v>
      </c>
      <c r="B19" s="4"/>
      <c r="C19" s="4" t="s">
        <v>18</v>
      </c>
      <c r="D19" s="4" t="s">
        <v>4</v>
      </c>
      <c r="E19" s="5">
        <v>4</v>
      </c>
      <c r="F19" s="5">
        <v>5</v>
      </c>
      <c r="G19" s="5"/>
      <c r="H19" s="5">
        <v>1</v>
      </c>
      <c r="I19" s="5"/>
      <c r="J19" s="5"/>
      <c r="K19" s="5"/>
      <c r="L19" s="5"/>
      <c r="M19" s="5"/>
      <c r="N19" s="5"/>
      <c r="O19" s="4"/>
    </row>
    <row r="20" spans="1:15" x14ac:dyDescent="0.45">
      <c r="A20" s="3">
        <v>5</v>
      </c>
      <c r="B20" s="4">
        <v>1824</v>
      </c>
      <c r="C20" s="4" t="s">
        <v>19</v>
      </c>
      <c r="D20" s="4" t="s">
        <v>4</v>
      </c>
      <c r="E20" s="5">
        <v>5</v>
      </c>
      <c r="F20" s="5">
        <v>5</v>
      </c>
      <c r="G20" s="5"/>
      <c r="H20" s="5">
        <v>1</v>
      </c>
      <c r="I20" s="5"/>
      <c r="J20" s="5"/>
      <c r="K20" s="5"/>
      <c r="L20" s="5"/>
      <c r="M20" s="5"/>
      <c r="N20" s="5"/>
      <c r="O20" s="4"/>
    </row>
    <row r="21" spans="1:15" x14ac:dyDescent="0.45">
      <c r="A21" s="9" t="s">
        <v>20</v>
      </c>
      <c r="B21" s="12"/>
      <c r="C21" s="12"/>
      <c r="D21" s="12"/>
      <c r="E21" s="13" t="s">
        <v>4</v>
      </c>
      <c r="F21" s="11">
        <v>37</v>
      </c>
      <c r="G21" s="13"/>
      <c r="H21" s="13"/>
      <c r="I21" s="13"/>
      <c r="J21" s="13"/>
      <c r="K21" s="13"/>
      <c r="L21" s="13"/>
      <c r="M21" s="13"/>
      <c r="N21" s="13"/>
      <c r="O21" s="11">
        <f>SUMPRODUCT(F22:F24,I22:I24)</f>
        <v>37</v>
      </c>
    </row>
    <row r="22" spans="1:15" x14ac:dyDescent="0.45">
      <c r="A22" s="3">
        <v>6</v>
      </c>
      <c r="B22" s="4">
        <v>1844</v>
      </c>
      <c r="C22" s="4" t="s">
        <v>21</v>
      </c>
      <c r="D22" s="4" t="s">
        <v>4</v>
      </c>
      <c r="E22" s="5" t="s">
        <v>4</v>
      </c>
      <c r="F22" s="5">
        <v>7</v>
      </c>
      <c r="G22" s="5"/>
      <c r="H22" s="5"/>
      <c r="I22" s="5">
        <v>1</v>
      </c>
      <c r="J22" s="5"/>
      <c r="K22" s="5"/>
      <c r="L22" s="5"/>
      <c r="M22" s="5"/>
      <c r="N22" s="5"/>
      <c r="O22" s="4"/>
    </row>
    <row r="23" spans="1:15" x14ac:dyDescent="0.45">
      <c r="A23" s="3">
        <v>7</v>
      </c>
      <c r="B23" s="4"/>
      <c r="C23" s="4" t="s">
        <v>22</v>
      </c>
      <c r="D23" s="4" t="s">
        <v>4</v>
      </c>
      <c r="E23" s="5" t="s">
        <v>4</v>
      </c>
      <c r="F23" s="5">
        <v>15</v>
      </c>
      <c r="G23" s="5"/>
      <c r="H23" s="5"/>
      <c r="I23" s="5">
        <v>1</v>
      </c>
      <c r="J23" s="5"/>
      <c r="K23" s="5"/>
      <c r="L23" s="5"/>
      <c r="M23" s="5"/>
      <c r="N23" s="5"/>
      <c r="O23" s="4"/>
    </row>
    <row r="24" spans="1:15" x14ac:dyDescent="0.45">
      <c r="A24" s="3">
        <v>7</v>
      </c>
      <c r="B24" s="4">
        <v>8610</v>
      </c>
      <c r="C24" s="4" t="s">
        <v>23</v>
      </c>
      <c r="D24" s="4" t="s">
        <v>4</v>
      </c>
      <c r="E24" s="5" t="s">
        <v>4</v>
      </c>
      <c r="F24" s="5">
        <v>15</v>
      </c>
      <c r="G24" s="5"/>
      <c r="H24" s="5"/>
      <c r="I24" s="5">
        <v>1</v>
      </c>
      <c r="J24" s="5"/>
      <c r="K24" s="5"/>
      <c r="L24" s="5"/>
      <c r="M24" s="5"/>
      <c r="N24" s="5"/>
      <c r="O24" s="4"/>
    </row>
    <row r="25" spans="1:15" x14ac:dyDescent="0.45">
      <c r="A25" s="9" t="s">
        <v>24</v>
      </c>
      <c r="B25" s="10"/>
      <c r="C25" s="10"/>
      <c r="D25" s="10"/>
      <c r="E25" s="11">
        <v>17</v>
      </c>
      <c r="F25" s="11">
        <v>20</v>
      </c>
      <c r="G25" s="11"/>
      <c r="H25" s="11"/>
      <c r="I25" s="11"/>
      <c r="J25" s="11"/>
      <c r="K25" s="11"/>
      <c r="L25" s="11"/>
      <c r="M25" s="11"/>
      <c r="N25" s="13"/>
      <c r="O25" s="11">
        <f>SUMPRODUCT(F26:F30,J26:J30)</f>
        <v>20</v>
      </c>
    </row>
    <row r="26" spans="1:15" x14ac:dyDescent="0.45">
      <c r="A26" s="3">
        <v>3</v>
      </c>
      <c r="B26" s="4">
        <v>1838</v>
      </c>
      <c r="C26" s="4" t="s">
        <v>25</v>
      </c>
      <c r="D26" s="4" t="s">
        <v>4</v>
      </c>
      <c r="E26" s="5">
        <v>4</v>
      </c>
      <c r="F26" s="5">
        <v>5</v>
      </c>
      <c r="G26" s="5"/>
      <c r="H26" s="5"/>
      <c r="I26" s="5"/>
      <c r="J26" s="5">
        <v>1</v>
      </c>
      <c r="K26" s="5"/>
      <c r="L26" s="5"/>
      <c r="M26" s="5"/>
      <c r="N26" s="5"/>
      <c r="O26" s="4"/>
    </row>
    <row r="27" spans="1:15" x14ac:dyDescent="0.45">
      <c r="A27" s="3">
        <v>4</v>
      </c>
      <c r="B27" s="4">
        <v>1826</v>
      </c>
      <c r="C27" s="4" t="s">
        <v>26</v>
      </c>
      <c r="D27" s="4" t="s">
        <v>4</v>
      </c>
      <c r="E27" s="5">
        <v>4</v>
      </c>
      <c r="F27" s="5">
        <v>4</v>
      </c>
      <c r="G27" s="5"/>
      <c r="H27" s="5"/>
      <c r="I27" s="5"/>
      <c r="J27" s="5">
        <v>1</v>
      </c>
      <c r="K27" s="5"/>
      <c r="L27" s="5"/>
      <c r="M27" s="5"/>
      <c r="N27" s="5"/>
      <c r="O27" s="4"/>
    </row>
    <row r="28" spans="1:15" x14ac:dyDescent="0.45">
      <c r="A28" s="3">
        <v>5</v>
      </c>
      <c r="B28" s="4">
        <v>1832</v>
      </c>
      <c r="C28" s="4" t="s">
        <v>27</v>
      </c>
      <c r="D28" s="4" t="s">
        <v>4</v>
      </c>
      <c r="E28" s="5">
        <v>4</v>
      </c>
      <c r="F28" s="5">
        <v>5</v>
      </c>
      <c r="G28" s="5"/>
      <c r="H28" s="5"/>
      <c r="I28" s="5"/>
      <c r="J28" s="5">
        <v>1</v>
      </c>
      <c r="K28" s="5"/>
      <c r="L28" s="5"/>
      <c r="M28" s="5"/>
      <c r="N28" s="5"/>
      <c r="O28" s="4"/>
    </row>
    <row r="29" spans="1:15" x14ac:dyDescent="0.45">
      <c r="A29" s="3">
        <v>6</v>
      </c>
      <c r="B29" s="4"/>
      <c r="C29" s="4" t="s">
        <v>28</v>
      </c>
      <c r="D29" s="4" t="s">
        <v>4</v>
      </c>
      <c r="E29" s="5">
        <v>2</v>
      </c>
      <c r="F29" s="5">
        <v>3</v>
      </c>
      <c r="G29" s="5"/>
      <c r="H29" s="5"/>
      <c r="I29" s="5"/>
      <c r="J29" s="5">
        <v>1</v>
      </c>
      <c r="K29" s="5"/>
      <c r="L29" s="5"/>
      <c r="M29" s="5"/>
      <c r="N29" s="5"/>
      <c r="O29" s="4"/>
    </row>
    <row r="30" spans="1:15" x14ac:dyDescent="0.45">
      <c r="A30" s="3">
        <v>6</v>
      </c>
      <c r="B30" s="4">
        <v>1648</v>
      </c>
      <c r="C30" s="4" t="s">
        <v>29</v>
      </c>
      <c r="D30" s="4" t="s">
        <v>4</v>
      </c>
      <c r="E30" s="5">
        <v>3</v>
      </c>
      <c r="F30" s="5">
        <v>3</v>
      </c>
      <c r="G30" s="5"/>
      <c r="H30" s="5"/>
      <c r="I30" s="5"/>
      <c r="J30" s="5">
        <v>1</v>
      </c>
      <c r="K30" s="5"/>
      <c r="L30" s="5"/>
      <c r="M30" s="5"/>
      <c r="N30" s="5"/>
      <c r="O30" s="4"/>
    </row>
    <row r="31" spans="1:15" x14ac:dyDescent="0.45">
      <c r="A31" s="9" t="s">
        <v>30</v>
      </c>
      <c r="B31" s="12"/>
      <c r="C31" s="12"/>
      <c r="D31" s="12"/>
      <c r="E31" s="11">
        <v>8</v>
      </c>
      <c r="F31" s="11">
        <v>10</v>
      </c>
      <c r="G31" s="13"/>
      <c r="H31" s="13"/>
      <c r="I31" s="13"/>
      <c r="J31" s="13"/>
      <c r="K31" s="12"/>
      <c r="L31" s="13"/>
      <c r="M31" s="13"/>
      <c r="N31" s="13"/>
      <c r="O31" s="11">
        <f>SUMPRODUCT(F32:F37,K32:K37)</f>
        <v>10</v>
      </c>
    </row>
    <row r="32" spans="1:15" x14ac:dyDescent="0.45">
      <c r="A32" s="14">
        <v>4</v>
      </c>
      <c r="B32" s="4">
        <v>1827</v>
      </c>
      <c r="C32" s="15" t="s">
        <v>31</v>
      </c>
      <c r="D32" s="15" t="s">
        <v>4</v>
      </c>
      <c r="E32" s="16">
        <v>4</v>
      </c>
      <c r="F32" s="16">
        <v>5</v>
      </c>
      <c r="G32" s="16"/>
      <c r="H32" s="16"/>
      <c r="I32" s="16"/>
      <c r="J32" s="16"/>
      <c r="K32" s="16">
        <v>1</v>
      </c>
      <c r="L32" s="16"/>
      <c r="M32" s="16"/>
      <c r="N32" s="16"/>
      <c r="O32" s="15"/>
    </row>
    <row r="33" spans="1:15" x14ac:dyDescent="0.45">
      <c r="A33" s="22" t="s">
        <v>69</v>
      </c>
      <c r="B33" s="23"/>
      <c r="C33" s="23" t="s">
        <v>32</v>
      </c>
      <c r="D33" s="23" t="s">
        <v>4</v>
      </c>
      <c r="E33" s="24">
        <v>6</v>
      </c>
      <c r="F33" s="24">
        <v>7</v>
      </c>
      <c r="G33" s="24"/>
      <c r="H33" s="24"/>
      <c r="I33" s="24"/>
      <c r="J33" s="24"/>
      <c r="K33" s="24">
        <v>0</v>
      </c>
      <c r="L33" s="24"/>
      <c r="M33" s="24"/>
      <c r="N33" s="24"/>
      <c r="O33" s="23"/>
    </row>
    <row r="34" spans="1:15" x14ac:dyDescent="0.45">
      <c r="A34" s="14">
        <v>5</v>
      </c>
      <c r="B34" s="4"/>
      <c r="C34" s="15" t="s">
        <v>33</v>
      </c>
      <c r="D34" s="15" t="s">
        <v>4</v>
      </c>
      <c r="E34" s="16">
        <v>3</v>
      </c>
      <c r="F34" s="16">
        <v>5</v>
      </c>
      <c r="G34" s="16"/>
      <c r="H34" s="16"/>
      <c r="I34" s="16"/>
      <c r="J34" s="16"/>
      <c r="K34" s="16">
        <v>1</v>
      </c>
      <c r="L34" s="16"/>
      <c r="M34" s="16"/>
      <c r="N34" s="16"/>
      <c r="O34" s="15"/>
    </row>
    <row r="35" spans="1:15" x14ac:dyDescent="0.45">
      <c r="A35" s="22" t="s">
        <v>70</v>
      </c>
      <c r="B35" s="23"/>
      <c r="C35" s="23" t="s">
        <v>34</v>
      </c>
      <c r="D35" s="23" t="s">
        <v>4</v>
      </c>
      <c r="E35" s="24">
        <v>5</v>
      </c>
      <c r="F35" s="24">
        <v>7</v>
      </c>
      <c r="G35" s="24"/>
      <c r="H35" s="24"/>
      <c r="I35" s="24"/>
      <c r="J35" s="24"/>
      <c r="K35" s="24">
        <v>0</v>
      </c>
      <c r="L35" s="24"/>
      <c r="M35" s="24"/>
      <c r="N35" s="24"/>
      <c r="O35" s="23"/>
    </row>
    <row r="36" spans="1:15" x14ac:dyDescent="0.45">
      <c r="A36" s="22">
        <v>6</v>
      </c>
      <c r="B36" s="23">
        <v>1837</v>
      </c>
      <c r="C36" s="23" t="s">
        <v>35</v>
      </c>
      <c r="D36" s="23" t="s">
        <v>4</v>
      </c>
      <c r="E36" s="24">
        <v>2</v>
      </c>
      <c r="F36" s="24">
        <v>3</v>
      </c>
      <c r="G36" s="24"/>
      <c r="H36" s="24"/>
      <c r="I36" s="24"/>
      <c r="J36" s="24"/>
      <c r="K36" s="24">
        <v>0</v>
      </c>
      <c r="L36" s="24"/>
      <c r="M36" s="24"/>
      <c r="N36" s="24"/>
      <c r="O36" s="23"/>
    </row>
    <row r="37" spans="1:15" x14ac:dyDescent="0.45">
      <c r="A37" s="3">
        <v>6</v>
      </c>
      <c r="B37" s="4"/>
      <c r="C37" s="4" t="s">
        <v>36</v>
      </c>
      <c r="D37" s="4" t="s">
        <v>4</v>
      </c>
      <c r="E37" s="5">
        <v>4</v>
      </c>
      <c r="F37" s="5">
        <v>5</v>
      </c>
      <c r="G37" s="5"/>
      <c r="H37" s="5"/>
      <c r="I37" s="5"/>
      <c r="J37" s="5"/>
      <c r="K37" s="5">
        <v>0</v>
      </c>
      <c r="L37" s="5"/>
      <c r="M37" s="5"/>
      <c r="N37" s="5"/>
      <c r="O37" s="4"/>
    </row>
    <row r="38" spans="1:15" s="2" customFormat="1" x14ac:dyDescent="0.45">
      <c r="A38" s="9" t="s">
        <v>37</v>
      </c>
      <c r="B38" s="10"/>
      <c r="C38" s="10"/>
      <c r="D38" s="10"/>
      <c r="E38" s="11">
        <v>8</v>
      </c>
      <c r="F38" s="11">
        <v>10</v>
      </c>
      <c r="G38" s="11"/>
      <c r="H38" s="11"/>
      <c r="I38" s="11"/>
      <c r="J38" s="11"/>
      <c r="K38" s="11"/>
      <c r="L38" s="10"/>
      <c r="M38" s="10"/>
      <c r="N38" s="11"/>
      <c r="O38" s="11">
        <f>SUMPRODUCT(F39:F42,L39:L42)</f>
        <v>10</v>
      </c>
    </row>
    <row r="39" spans="1:15" x14ac:dyDescent="0.45">
      <c r="A39" s="14">
        <v>4</v>
      </c>
      <c r="B39" s="4">
        <v>1915</v>
      </c>
      <c r="C39" s="15" t="s">
        <v>38</v>
      </c>
      <c r="D39" s="15" t="s">
        <v>4</v>
      </c>
      <c r="E39" s="16">
        <v>6</v>
      </c>
      <c r="F39" s="16">
        <v>7</v>
      </c>
      <c r="G39" s="16"/>
      <c r="H39" s="16"/>
      <c r="I39" s="16"/>
      <c r="J39" s="16"/>
      <c r="K39" s="16"/>
      <c r="L39" s="16">
        <v>1</v>
      </c>
      <c r="M39" s="16"/>
      <c r="N39" s="16"/>
      <c r="O39" s="15"/>
    </row>
    <row r="40" spans="1:15" x14ac:dyDescent="0.45">
      <c r="A40" s="22" t="s">
        <v>69</v>
      </c>
      <c r="B40" s="23"/>
      <c r="C40" s="23" t="s">
        <v>39</v>
      </c>
      <c r="D40" s="23" t="s">
        <v>4</v>
      </c>
      <c r="E40" s="24">
        <v>10</v>
      </c>
      <c r="F40" s="24">
        <v>12</v>
      </c>
      <c r="G40" s="24"/>
      <c r="H40" s="24"/>
      <c r="I40" s="24"/>
      <c r="J40" s="24"/>
      <c r="K40" s="24"/>
      <c r="L40" s="24">
        <v>0</v>
      </c>
      <c r="M40" s="24"/>
      <c r="N40" s="24"/>
      <c r="O40" s="23"/>
    </row>
    <row r="41" spans="1:15" x14ac:dyDescent="0.45">
      <c r="A41" s="3" t="s">
        <v>69</v>
      </c>
      <c r="B41" s="4"/>
      <c r="C41" s="4" t="s">
        <v>40</v>
      </c>
      <c r="D41" s="4" t="s">
        <v>4</v>
      </c>
      <c r="E41" s="5">
        <v>6</v>
      </c>
      <c r="F41" s="5">
        <v>7</v>
      </c>
      <c r="G41" s="5"/>
      <c r="H41" s="5"/>
      <c r="I41" s="5"/>
      <c r="J41" s="5"/>
      <c r="K41" s="5"/>
      <c r="L41" s="5">
        <v>0</v>
      </c>
      <c r="M41" s="5"/>
      <c r="N41" s="5"/>
      <c r="O41" s="4"/>
    </row>
    <row r="42" spans="1:15" x14ac:dyDescent="0.45">
      <c r="A42" s="14">
        <v>5</v>
      </c>
      <c r="B42" s="15">
        <v>1825</v>
      </c>
      <c r="C42" s="15" t="s">
        <v>41</v>
      </c>
      <c r="D42" s="15" t="s">
        <v>4</v>
      </c>
      <c r="E42" s="16">
        <v>2</v>
      </c>
      <c r="F42" s="16">
        <v>3</v>
      </c>
      <c r="G42" s="16"/>
      <c r="H42" s="16"/>
      <c r="I42" s="16"/>
      <c r="J42" s="16"/>
      <c r="K42" s="16"/>
      <c r="L42" s="16">
        <v>1</v>
      </c>
      <c r="M42" s="16"/>
      <c r="N42" s="16"/>
      <c r="O42" s="15"/>
    </row>
    <row r="43" spans="1:15" x14ac:dyDescent="0.45">
      <c r="A43" s="9" t="s">
        <v>42</v>
      </c>
      <c r="B43" s="10"/>
      <c r="C43" s="10"/>
      <c r="D43" s="10"/>
      <c r="E43" s="11">
        <v>8</v>
      </c>
      <c r="F43" s="11">
        <v>10</v>
      </c>
      <c r="G43" s="11"/>
      <c r="H43" s="11"/>
      <c r="I43" s="11"/>
      <c r="J43" s="11"/>
      <c r="K43" s="11"/>
      <c r="L43" s="11"/>
      <c r="M43" s="11"/>
      <c r="N43" s="13"/>
      <c r="O43" s="11">
        <f>SUMPRODUCT(F44:F53,M44:M53)</f>
        <v>12</v>
      </c>
    </row>
    <row r="44" spans="1:15" x14ac:dyDescent="0.45">
      <c r="A44" s="14">
        <v>4</v>
      </c>
      <c r="B44" s="15"/>
      <c r="C44" s="15" t="s">
        <v>43</v>
      </c>
      <c r="D44" s="15" t="s">
        <v>4</v>
      </c>
      <c r="E44" s="16">
        <v>5</v>
      </c>
      <c r="F44" s="16">
        <v>6</v>
      </c>
      <c r="G44" s="16"/>
      <c r="H44" s="16"/>
      <c r="I44" s="16"/>
      <c r="J44" s="16"/>
      <c r="K44" s="16"/>
      <c r="L44" s="16"/>
      <c r="M44" s="16">
        <v>1</v>
      </c>
      <c r="N44" s="16"/>
      <c r="O44" s="15"/>
    </row>
    <row r="45" spans="1:15" x14ac:dyDescent="0.45">
      <c r="A45" s="3">
        <v>4</v>
      </c>
      <c r="B45" s="4">
        <v>1517</v>
      </c>
      <c r="C45" s="4" t="s">
        <v>44</v>
      </c>
      <c r="D45" s="4" t="s">
        <v>4</v>
      </c>
      <c r="E45" s="5">
        <v>4</v>
      </c>
      <c r="F45" s="5">
        <v>5</v>
      </c>
      <c r="G45" s="5"/>
      <c r="H45" s="5"/>
      <c r="I45" s="5"/>
      <c r="J45" s="5"/>
      <c r="K45" s="5"/>
      <c r="L45" s="5"/>
      <c r="M45" s="5">
        <v>0</v>
      </c>
      <c r="N45" s="5"/>
      <c r="O45" s="4"/>
    </row>
    <row r="46" spans="1:15" x14ac:dyDescent="0.45">
      <c r="A46" s="3" t="s">
        <v>69</v>
      </c>
      <c r="B46" s="4"/>
      <c r="C46" s="4" t="s">
        <v>45</v>
      </c>
      <c r="D46" s="4" t="s">
        <v>4</v>
      </c>
      <c r="E46" s="5">
        <v>5</v>
      </c>
      <c r="F46" s="5">
        <v>7</v>
      </c>
      <c r="G46" s="5"/>
      <c r="H46" s="5"/>
      <c r="I46" s="5"/>
      <c r="J46" s="5"/>
      <c r="K46" s="5"/>
      <c r="L46" s="5"/>
      <c r="M46" s="5">
        <v>0</v>
      </c>
      <c r="N46" s="5"/>
      <c r="O46" s="4"/>
    </row>
    <row r="47" spans="1:15" x14ac:dyDescent="0.45">
      <c r="A47" s="3">
        <v>5</v>
      </c>
      <c r="B47" s="4">
        <v>1842</v>
      </c>
      <c r="C47" s="4" t="s">
        <v>46</v>
      </c>
      <c r="D47" s="4" t="s">
        <v>4</v>
      </c>
      <c r="E47" s="5">
        <v>2</v>
      </c>
      <c r="F47" s="5">
        <v>3</v>
      </c>
      <c r="G47" s="5"/>
      <c r="H47" s="5"/>
      <c r="I47" s="5"/>
      <c r="J47" s="5"/>
      <c r="K47" s="5"/>
      <c r="L47" s="5"/>
      <c r="M47" s="5">
        <v>0</v>
      </c>
      <c r="N47" s="5"/>
      <c r="O47" s="4"/>
    </row>
    <row r="48" spans="1:15" x14ac:dyDescent="0.45">
      <c r="A48" s="3">
        <v>5</v>
      </c>
      <c r="B48" s="4">
        <v>1848</v>
      </c>
      <c r="C48" s="4" t="s">
        <v>47</v>
      </c>
      <c r="D48" s="4" t="s">
        <v>4</v>
      </c>
      <c r="E48" s="5">
        <v>2</v>
      </c>
      <c r="F48" s="5">
        <v>2</v>
      </c>
      <c r="G48" s="5"/>
      <c r="H48" s="5"/>
      <c r="I48" s="5"/>
      <c r="J48" s="5"/>
      <c r="K48" s="5"/>
      <c r="L48" s="5"/>
      <c r="M48" s="5">
        <v>0</v>
      </c>
      <c r="N48" s="5"/>
      <c r="O48" s="4"/>
    </row>
    <row r="49" spans="1:15" x14ac:dyDescent="0.45">
      <c r="A49" s="3">
        <v>5</v>
      </c>
      <c r="B49" s="4"/>
      <c r="C49" s="4" t="s">
        <v>48</v>
      </c>
      <c r="D49" s="4" t="s">
        <v>4</v>
      </c>
      <c r="E49" s="5">
        <v>4</v>
      </c>
      <c r="F49" s="5">
        <v>5</v>
      </c>
      <c r="G49" s="5"/>
      <c r="H49" s="5"/>
      <c r="I49" s="5"/>
      <c r="J49" s="5"/>
      <c r="K49" s="5"/>
      <c r="L49" s="5"/>
      <c r="M49" s="5">
        <v>0</v>
      </c>
      <c r="N49" s="5"/>
      <c r="O49" s="4"/>
    </row>
    <row r="50" spans="1:15" x14ac:dyDescent="0.45">
      <c r="A50" s="14" t="s">
        <v>70</v>
      </c>
      <c r="B50" s="15">
        <v>1843</v>
      </c>
      <c r="C50" s="15" t="s">
        <v>49</v>
      </c>
      <c r="D50" s="15" t="s">
        <v>4</v>
      </c>
      <c r="E50" s="16">
        <v>5</v>
      </c>
      <c r="F50" s="16">
        <v>6</v>
      </c>
      <c r="G50" s="16"/>
      <c r="H50" s="16"/>
      <c r="I50" s="16"/>
      <c r="J50" s="16"/>
      <c r="K50" s="16"/>
      <c r="L50" s="16"/>
      <c r="M50" s="16">
        <v>1</v>
      </c>
      <c r="N50" s="16"/>
      <c r="O50" s="15"/>
    </row>
    <row r="51" spans="1:15" x14ac:dyDescent="0.45">
      <c r="A51" s="3">
        <v>6</v>
      </c>
      <c r="B51" s="4"/>
      <c r="C51" s="4" t="s">
        <v>50</v>
      </c>
      <c r="D51" s="4" t="s">
        <v>4</v>
      </c>
      <c r="E51" s="5">
        <v>4</v>
      </c>
      <c r="F51" s="5">
        <v>5</v>
      </c>
      <c r="G51" s="5"/>
      <c r="H51" s="5"/>
      <c r="I51" s="5"/>
      <c r="J51" s="5"/>
      <c r="K51" s="5"/>
      <c r="L51" s="5"/>
      <c r="M51" s="5">
        <v>0</v>
      </c>
      <c r="N51" s="5"/>
      <c r="O51" s="4"/>
    </row>
    <row r="52" spans="1:15" x14ac:dyDescent="0.45">
      <c r="A52" s="3">
        <v>6</v>
      </c>
      <c r="B52" s="4"/>
      <c r="C52" s="4" t="s">
        <v>51</v>
      </c>
      <c r="D52" s="4" t="s">
        <v>4</v>
      </c>
      <c r="E52" s="5">
        <v>4</v>
      </c>
      <c r="F52" s="5">
        <v>5</v>
      </c>
      <c r="G52" s="5"/>
      <c r="H52" s="5"/>
      <c r="I52" s="5"/>
      <c r="J52" s="5"/>
      <c r="K52" s="5"/>
      <c r="L52" s="5"/>
      <c r="M52" s="5">
        <v>0</v>
      </c>
      <c r="N52" s="5"/>
      <c r="O52" s="4"/>
    </row>
    <row r="53" spans="1:15" x14ac:dyDescent="0.45">
      <c r="A53" s="22">
        <v>6</v>
      </c>
      <c r="B53" s="23">
        <v>15522</v>
      </c>
      <c r="C53" s="23" t="s">
        <v>52</v>
      </c>
      <c r="D53" s="23" t="s">
        <v>4</v>
      </c>
      <c r="E53" s="24">
        <v>4</v>
      </c>
      <c r="F53" s="24">
        <v>5</v>
      </c>
      <c r="G53" s="24"/>
      <c r="H53" s="24"/>
      <c r="I53" s="24"/>
      <c r="J53" s="24"/>
      <c r="K53" s="24"/>
      <c r="L53" s="24"/>
      <c r="M53" s="24">
        <v>0</v>
      </c>
      <c r="N53" s="23"/>
      <c r="O53" s="23"/>
    </row>
    <row r="54" spans="1:15" x14ac:dyDescent="0.45">
      <c r="A54" s="9" t="s">
        <v>53</v>
      </c>
      <c r="B54" s="12"/>
      <c r="C54" s="12"/>
      <c r="D54" s="12"/>
      <c r="E54" s="11">
        <v>25</v>
      </c>
      <c r="F54" s="11">
        <v>32</v>
      </c>
      <c r="G54" s="13"/>
      <c r="H54" s="13"/>
      <c r="I54" s="13"/>
      <c r="J54" s="13"/>
      <c r="K54" s="13"/>
      <c r="L54" s="13"/>
      <c r="M54" s="13"/>
      <c r="N54" s="12"/>
      <c r="O54" s="11">
        <f>SUMPRODUCT(F55:F57,N55:N57)</f>
        <v>32</v>
      </c>
    </row>
    <row r="55" spans="1:15" x14ac:dyDescent="0.45">
      <c r="A55" s="22">
        <v>4</v>
      </c>
      <c r="B55" s="23"/>
      <c r="C55" s="23" t="s">
        <v>75</v>
      </c>
      <c r="D55" s="23"/>
      <c r="E55" s="24">
        <v>12</v>
      </c>
      <c r="F55" s="24">
        <v>15</v>
      </c>
      <c r="G55" s="24" t="s">
        <v>77</v>
      </c>
      <c r="H55" s="24"/>
      <c r="I55" s="24"/>
      <c r="J55" s="24"/>
      <c r="K55" s="24"/>
      <c r="L55" s="24"/>
      <c r="M55" s="24"/>
      <c r="N55" s="24">
        <v>1</v>
      </c>
      <c r="O55" s="23"/>
    </row>
    <row r="56" spans="1:15" x14ac:dyDescent="0.45">
      <c r="A56" s="22">
        <v>5</v>
      </c>
      <c r="B56" s="23"/>
      <c r="C56" s="23" t="s">
        <v>54</v>
      </c>
      <c r="D56" s="23"/>
      <c r="E56" s="24">
        <v>4</v>
      </c>
      <c r="F56" s="24">
        <v>5</v>
      </c>
      <c r="G56" s="24" t="s">
        <v>80</v>
      </c>
      <c r="H56" s="25"/>
      <c r="I56" s="25"/>
      <c r="J56" s="25"/>
      <c r="K56" s="25"/>
      <c r="L56" s="25"/>
      <c r="M56" s="25"/>
      <c r="N56" s="24">
        <v>1</v>
      </c>
      <c r="O56" s="23"/>
    </row>
    <row r="57" spans="1:15" x14ac:dyDescent="0.45">
      <c r="A57" s="22">
        <v>6</v>
      </c>
      <c r="B57" s="23"/>
      <c r="C57" s="23" t="s">
        <v>78</v>
      </c>
      <c r="D57" s="23"/>
      <c r="E57" s="24">
        <v>9</v>
      </c>
      <c r="F57" s="24">
        <v>12</v>
      </c>
      <c r="G57" s="24" t="s">
        <v>79</v>
      </c>
      <c r="H57" s="25"/>
      <c r="I57" s="25"/>
      <c r="J57" s="25"/>
      <c r="K57" s="25"/>
      <c r="L57" s="25"/>
      <c r="M57" s="25"/>
      <c r="N57" s="24">
        <v>1</v>
      </c>
      <c r="O57" s="23"/>
    </row>
    <row r="58" spans="1:15" x14ac:dyDescent="0.45">
      <c r="A58" s="9" t="s">
        <v>76</v>
      </c>
      <c r="B58" s="12"/>
      <c r="C58" s="12"/>
      <c r="D58" s="12"/>
      <c r="E58" s="12"/>
      <c r="F58" s="12"/>
      <c r="G58" s="13"/>
      <c r="H58" s="13"/>
      <c r="I58" s="13"/>
      <c r="J58" s="13"/>
      <c r="K58" s="13"/>
      <c r="L58" s="13"/>
      <c r="M58" s="13"/>
      <c r="N58" s="13"/>
      <c r="O58" s="11">
        <f>SUM(O3:O57)</f>
        <v>212</v>
      </c>
    </row>
  </sheetData>
  <autoFilter ref="A2:N2" xr:uid="{00000000-0009-0000-0000-000000000000}"/>
  <pageMargins left="0.7" right="0.7" top="0.78740157499999996" bottom="0.78740157499999996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8"/>
  <sheetViews>
    <sheetView topLeftCell="A40" workbookViewId="0"/>
  </sheetViews>
  <sheetFormatPr baseColWidth="10" defaultRowHeight="14.25" x14ac:dyDescent="0.45"/>
  <cols>
    <col min="1" max="1" width="11.3984375" style="1" customWidth="1"/>
    <col min="2" max="2" width="7.73046875" hidden="1" customWidth="1"/>
    <col min="3" max="3" width="43" customWidth="1"/>
    <col min="4" max="4" width="4.1328125" customWidth="1"/>
    <col min="5" max="5" width="8" customWidth="1"/>
    <col min="6" max="7" width="8.265625" customWidth="1"/>
    <col min="8" max="8" width="11.86328125" customWidth="1"/>
    <col min="9" max="9" width="8.3984375" customWidth="1"/>
    <col min="10" max="10" width="6.265625" customWidth="1"/>
    <col min="11" max="11" width="6" customWidth="1"/>
    <col min="12" max="12" width="5.265625" customWidth="1"/>
    <col min="13" max="13" width="5" customWidth="1"/>
    <col min="14" max="14" width="6.265625" customWidth="1"/>
    <col min="15" max="15" width="15" customWidth="1"/>
  </cols>
  <sheetData>
    <row r="1" spans="1:15" s="2" customFormat="1" ht="18" x14ac:dyDescent="0.55000000000000004">
      <c r="A1" s="17" t="s">
        <v>95</v>
      </c>
      <c r="B1" s="18"/>
      <c r="C1" s="18"/>
    </row>
    <row r="2" spans="1:15" s="2" customFormat="1" x14ac:dyDescent="0.45">
      <c r="A2" s="9" t="s">
        <v>65</v>
      </c>
      <c r="B2" s="10" t="s">
        <v>59</v>
      </c>
      <c r="C2" s="10" t="s">
        <v>56</v>
      </c>
      <c r="D2" s="10"/>
      <c r="E2" s="10" t="s">
        <v>57</v>
      </c>
      <c r="F2" s="10" t="s">
        <v>58</v>
      </c>
      <c r="G2" s="10" t="s">
        <v>72</v>
      </c>
      <c r="H2" s="10" t="s">
        <v>62</v>
      </c>
      <c r="I2" s="10" t="s">
        <v>61</v>
      </c>
      <c r="J2" s="10" t="s">
        <v>64</v>
      </c>
      <c r="K2" s="10" t="s">
        <v>63</v>
      </c>
      <c r="L2" s="10" t="s">
        <v>66</v>
      </c>
      <c r="M2" s="10" t="s">
        <v>71</v>
      </c>
      <c r="N2" s="10" t="s">
        <v>68</v>
      </c>
      <c r="O2" s="10" t="s">
        <v>74</v>
      </c>
    </row>
    <row r="3" spans="1:15" x14ac:dyDescent="0.45">
      <c r="A3" s="9" t="s">
        <v>0</v>
      </c>
      <c r="B3" s="10"/>
      <c r="C3" s="10"/>
      <c r="D3" s="10"/>
      <c r="E3" s="11" t="s">
        <v>1</v>
      </c>
      <c r="F3" s="11" t="s">
        <v>2</v>
      </c>
      <c r="G3" s="10"/>
      <c r="H3" s="10"/>
      <c r="I3" s="10"/>
      <c r="J3" s="10"/>
      <c r="K3" s="10"/>
      <c r="L3" s="10"/>
      <c r="M3" s="10"/>
      <c r="N3" s="12"/>
      <c r="O3" s="11">
        <f>SUMPRODUCT(F4:F16,G4:G16)</f>
        <v>76</v>
      </c>
    </row>
    <row r="4" spans="1:15" x14ac:dyDescent="0.45">
      <c r="A4" s="3">
        <v>1</v>
      </c>
      <c r="B4" s="4">
        <v>1810</v>
      </c>
      <c r="C4" s="4" t="s">
        <v>3</v>
      </c>
      <c r="D4" s="4" t="s">
        <v>4</v>
      </c>
      <c r="E4" s="5">
        <v>9</v>
      </c>
      <c r="F4" s="5">
        <v>10</v>
      </c>
      <c r="G4" s="5">
        <v>1</v>
      </c>
      <c r="H4" s="5"/>
      <c r="I4" s="5"/>
      <c r="J4" s="5"/>
      <c r="K4" s="5"/>
      <c r="L4" s="5"/>
      <c r="M4" s="5"/>
      <c r="N4" s="5"/>
      <c r="O4" s="4"/>
    </row>
    <row r="5" spans="1:15" x14ac:dyDescent="0.45">
      <c r="A5" s="3" t="s">
        <v>55</v>
      </c>
      <c r="B5" s="4"/>
      <c r="C5" s="4" t="s">
        <v>5</v>
      </c>
      <c r="D5" s="4" t="s">
        <v>4</v>
      </c>
      <c r="E5" s="5">
        <v>8</v>
      </c>
      <c r="F5" s="5">
        <v>9</v>
      </c>
      <c r="G5" s="5">
        <v>1</v>
      </c>
      <c r="H5" s="5"/>
      <c r="I5" s="5"/>
      <c r="J5" s="5"/>
      <c r="K5" s="5"/>
      <c r="L5" s="5"/>
      <c r="M5" s="5"/>
      <c r="N5" s="5"/>
      <c r="O5" s="4"/>
    </row>
    <row r="6" spans="1:15" x14ac:dyDescent="0.45">
      <c r="A6" s="3" t="s">
        <v>55</v>
      </c>
      <c r="B6" s="4"/>
      <c r="C6" s="4" t="s">
        <v>6</v>
      </c>
      <c r="D6" s="4" t="s">
        <v>4</v>
      </c>
      <c r="E6" s="5">
        <v>8</v>
      </c>
      <c r="F6" s="5">
        <v>10</v>
      </c>
      <c r="G6" s="5">
        <v>1</v>
      </c>
      <c r="H6" s="5"/>
      <c r="I6" s="5"/>
      <c r="J6" s="5"/>
      <c r="K6" s="5"/>
      <c r="L6" s="5"/>
      <c r="M6" s="5"/>
      <c r="N6" s="5"/>
      <c r="O6" s="4"/>
    </row>
    <row r="7" spans="1:15" x14ac:dyDescent="0.45">
      <c r="A7" s="3" t="s">
        <v>55</v>
      </c>
      <c r="B7" s="4"/>
      <c r="C7" s="4" t="s">
        <v>7</v>
      </c>
      <c r="D7" s="4" t="s">
        <v>4</v>
      </c>
      <c r="E7" s="5">
        <v>5</v>
      </c>
      <c r="F7" s="5">
        <v>5</v>
      </c>
      <c r="G7" s="5">
        <v>1</v>
      </c>
      <c r="H7" s="5"/>
      <c r="I7" s="5"/>
      <c r="J7" s="5"/>
      <c r="K7" s="5"/>
      <c r="L7" s="5"/>
      <c r="M7" s="5"/>
      <c r="N7" s="5"/>
      <c r="O7" s="4"/>
    </row>
    <row r="8" spans="1:15" x14ac:dyDescent="0.45">
      <c r="A8" s="3">
        <v>2</v>
      </c>
      <c r="B8" s="4">
        <v>1820</v>
      </c>
      <c r="C8" s="4" t="s">
        <v>8</v>
      </c>
      <c r="D8" s="4" t="s">
        <v>4</v>
      </c>
      <c r="E8" s="5">
        <v>4</v>
      </c>
      <c r="F8" s="5">
        <v>5</v>
      </c>
      <c r="G8" s="5">
        <v>1</v>
      </c>
      <c r="H8" s="5"/>
      <c r="I8" s="5"/>
      <c r="J8" s="5"/>
      <c r="K8" s="5"/>
      <c r="L8" s="5"/>
      <c r="M8" s="5"/>
      <c r="N8" s="5"/>
      <c r="O8" s="4"/>
    </row>
    <row r="9" spans="1:15" x14ac:dyDescent="0.45">
      <c r="A9" s="3">
        <v>2</v>
      </c>
      <c r="B9" s="4">
        <v>1811</v>
      </c>
      <c r="C9" s="4" t="s">
        <v>9</v>
      </c>
      <c r="D9" s="4" t="s">
        <v>4</v>
      </c>
      <c r="E9" s="5">
        <v>4</v>
      </c>
      <c r="F9" s="5">
        <v>5</v>
      </c>
      <c r="G9" s="5">
        <v>1</v>
      </c>
      <c r="H9" s="5"/>
      <c r="I9" s="5"/>
      <c r="J9" s="5"/>
      <c r="K9" s="5"/>
      <c r="L9" s="5"/>
      <c r="M9" s="5"/>
      <c r="N9" s="5"/>
      <c r="O9" s="4"/>
    </row>
    <row r="10" spans="1:15" x14ac:dyDescent="0.45">
      <c r="A10" s="3">
        <v>2</v>
      </c>
      <c r="B10" s="4"/>
      <c r="C10" s="4" t="s">
        <v>10</v>
      </c>
      <c r="D10" s="4" t="s">
        <v>4</v>
      </c>
      <c r="E10" s="5">
        <v>2</v>
      </c>
      <c r="F10" s="5">
        <v>3</v>
      </c>
      <c r="G10" s="5">
        <v>1</v>
      </c>
      <c r="H10" s="5"/>
      <c r="I10" s="5"/>
      <c r="J10" s="5"/>
      <c r="K10" s="5"/>
      <c r="L10" s="5"/>
      <c r="M10" s="5"/>
      <c r="N10" s="5"/>
      <c r="O10" s="4"/>
    </row>
    <row r="11" spans="1:15" x14ac:dyDescent="0.45">
      <c r="A11" s="3">
        <v>2</v>
      </c>
      <c r="B11" s="4"/>
      <c r="C11" s="4" t="s">
        <v>11</v>
      </c>
      <c r="D11" s="4" t="s">
        <v>4</v>
      </c>
      <c r="E11" s="5">
        <v>2</v>
      </c>
      <c r="F11" s="5">
        <v>3</v>
      </c>
      <c r="G11" s="5">
        <v>1</v>
      </c>
      <c r="H11" s="5"/>
      <c r="I11" s="5"/>
      <c r="J11" s="5"/>
      <c r="K11" s="5"/>
      <c r="L11" s="5"/>
      <c r="M11" s="5"/>
      <c r="N11" s="5"/>
      <c r="O11" s="4"/>
    </row>
    <row r="12" spans="1:15" x14ac:dyDescent="0.45">
      <c r="A12" s="3">
        <v>2</v>
      </c>
      <c r="B12" s="4">
        <v>1818</v>
      </c>
      <c r="C12" s="4" t="s">
        <v>12</v>
      </c>
      <c r="D12" s="4" t="s">
        <v>4</v>
      </c>
      <c r="E12" s="5">
        <v>5</v>
      </c>
      <c r="F12" s="5">
        <v>5</v>
      </c>
      <c r="G12" s="5">
        <v>1</v>
      </c>
      <c r="H12" s="5"/>
      <c r="I12" s="5"/>
      <c r="J12" s="5"/>
      <c r="K12" s="5"/>
      <c r="L12" s="5"/>
      <c r="M12" s="5"/>
      <c r="N12" s="5"/>
      <c r="O12" s="4"/>
    </row>
    <row r="13" spans="1:15" x14ac:dyDescent="0.45">
      <c r="A13" s="3">
        <v>3</v>
      </c>
      <c r="B13" s="4"/>
      <c r="C13" s="4" t="s">
        <v>13</v>
      </c>
      <c r="D13" s="4" t="s">
        <v>4</v>
      </c>
      <c r="E13" s="5">
        <v>4</v>
      </c>
      <c r="F13" s="5">
        <v>6</v>
      </c>
      <c r="G13" s="5">
        <v>1</v>
      </c>
      <c r="H13" s="5"/>
      <c r="I13" s="5"/>
      <c r="J13" s="5"/>
      <c r="K13" s="5"/>
      <c r="L13" s="5"/>
      <c r="M13" s="5"/>
      <c r="N13" s="5"/>
      <c r="O13" s="4"/>
    </row>
    <row r="14" spans="1:15" x14ac:dyDescent="0.45">
      <c r="A14" s="3">
        <v>3</v>
      </c>
      <c r="B14" s="4">
        <v>1812</v>
      </c>
      <c r="C14" s="4" t="s">
        <v>14</v>
      </c>
      <c r="D14" s="4" t="s">
        <v>4</v>
      </c>
      <c r="E14" s="5">
        <v>4</v>
      </c>
      <c r="F14" s="5">
        <v>5</v>
      </c>
      <c r="G14" s="5">
        <v>1</v>
      </c>
      <c r="H14" s="5"/>
      <c r="I14" s="5"/>
      <c r="J14" s="5"/>
      <c r="K14" s="5"/>
      <c r="L14" s="5"/>
      <c r="M14" s="5"/>
      <c r="N14" s="5"/>
      <c r="O14" s="4"/>
    </row>
    <row r="15" spans="1:15" x14ac:dyDescent="0.45">
      <c r="A15" s="3">
        <v>3</v>
      </c>
      <c r="B15" s="4">
        <v>1819</v>
      </c>
      <c r="C15" s="4" t="s">
        <v>15</v>
      </c>
      <c r="D15" s="4" t="s">
        <v>4</v>
      </c>
      <c r="E15" s="5">
        <v>4</v>
      </c>
      <c r="F15" s="5">
        <v>5</v>
      </c>
      <c r="G15" s="5">
        <v>1</v>
      </c>
      <c r="H15" s="5"/>
      <c r="I15" s="5"/>
      <c r="J15" s="5"/>
      <c r="K15" s="5"/>
      <c r="L15" s="5"/>
      <c r="M15" s="5"/>
      <c r="N15" s="5"/>
      <c r="O15" s="4"/>
    </row>
    <row r="16" spans="1:15" x14ac:dyDescent="0.45">
      <c r="A16" s="3" t="s">
        <v>67</v>
      </c>
      <c r="B16" s="4"/>
      <c r="C16" s="4" t="s">
        <v>16</v>
      </c>
      <c r="D16" s="4" t="s">
        <v>4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4"/>
    </row>
    <row r="17" spans="1:15" x14ac:dyDescent="0.45">
      <c r="A17" s="9" t="s">
        <v>17</v>
      </c>
      <c r="B17" s="12"/>
      <c r="C17" s="12"/>
      <c r="D17" s="12"/>
      <c r="E17" s="11">
        <v>9</v>
      </c>
      <c r="F17" s="11">
        <v>15</v>
      </c>
      <c r="G17" s="13"/>
      <c r="H17" s="13"/>
      <c r="I17" s="13"/>
      <c r="J17" s="13"/>
      <c r="K17" s="13"/>
      <c r="L17" s="13"/>
      <c r="M17" s="11"/>
      <c r="N17" s="11"/>
      <c r="O17" s="11">
        <f>SUMPRODUCT(F18:F20,H18:H20)</f>
        <v>15</v>
      </c>
    </row>
    <row r="18" spans="1:15" x14ac:dyDescent="0.45">
      <c r="A18" s="3">
        <v>1</v>
      </c>
      <c r="B18" s="4"/>
      <c r="C18" s="4" t="s">
        <v>60</v>
      </c>
      <c r="D18" s="4" t="s">
        <v>4</v>
      </c>
      <c r="E18" s="5" t="s">
        <v>4</v>
      </c>
      <c r="F18" s="5">
        <v>5</v>
      </c>
      <c r="G18" s="5"/>
      <c r="H18" s="5">
        <v>1</v>
      </c>
      <c r="I18" s="5"/>
      <c r="J18" s="5"/>
      <c r="K18" s="5"/>
      <c r="L18" s="5"/>
      <c r="M18" s="5"/>
      <c r="N18" s="5"/>
      <c r="O18" s="4"/>
    </row>
    <row r="19" spans="1:15" x14ac:dyDescent="0.45">
      <c r="A19" s="3">
        <v>3</v>
      </c>
      <c r="B19" s="4"/>
      <c r="C19" s="4" t="s">
        <v>18</v>
      </c>
      <c r="D19" s="4" t="s">
        <v>4</v>
      </c>
      <c r="E19" s="5">
        <v>4</v>
      </c>
      <c r="F19" s="5">
        <v>5</v>
      </c>
      <c r="G19" s="5"/>
      <c r="H19" s="5">
        <v>1</v>
      </c>
      <c r="I19" s="5"/>
      <c r="J19" s="5"/>
      <c r="K19" s="5"/>
      <c r="L19" s="5"/>
      <c r="M19" s="5"/>
      <c r="N19" s="5"/>
      <c r="O19" s="4"/>
    </row>
    <row r="20" spans="1:15" x14ac:dyDescent="0.45">
      <c r="A20" s="3">
        <v>5</v>
      </c>
      <c r="B20" s="4">
        <v>1824</v>
      </c>
      <c r="C20" s="4" t="s">
        <v>19</v>
      </c>
      <c r="D20" s="4" t="s">
        <v>4</v>
      </c>
      <c r="E20" s="5">
        <v>5</v>
      </c>
      <c r="F20" s="5">
        <v>5</v>
      </c>
      <c r="G20" s="5"/>
      <c r="H20" s="5">
        <v>1</v>
      </c>
      <c r="I20" s="5"/>
      <c r="J20" s="5"/>
      <c r="K20" s="5"/>
      <c r="L20" s="5"/>
      <c r="M20" s="5"/>
      <c r="N20" s="5"/>
      <c r="O20" s="4"/>
    </row>
    <row r="21" spans="1:15" x14ac:dyDescent="0.45">
      <c r="A21" s="9" t="s">
        <v>20</v>
      </c>
      <c r="B21" s="12"/>
      <c r="C21" s="12"/>
      <c r="D21" s="12"/>
      <c r="E21" s="13" t="s">
        <v>4</v>
      </c>
      <c r="F21" s="11">
        <v>37</v>
      </c>
      <c r="G21" s="13"/>
      <c r="H21" s="13"/>
      <c r="I21" s="13"/>
      <c r="J21" s="13"/>
      <c r="K21" s="13"/>
      <c r="L21" s="13"/>
      <c r="M21" s="13"/>
      <c r="N21" s="13"/>
      <c r="O21" s="11">
        <f>SUMPRODUCT(F22:F24,I22:I24)</f>
        <v>37</v>
      </c>
    </row>
    <row r="22" spans="1:15" x14ac:dyDescent="0.45">
      <c r="A22" s="3">
        <v>6</v>
      </c>
      <c r="B22" s="4">
        <v>1844</v>
      </c>
      <c r="C22" s="4" t="s">
        <v>21</v>
      </c>
      <c r="D22" s="4" t="s">
        <v>4</v>
      </c>
      <c r="E22" s="5" t="s">
        <v>4</v>
      </c>
      <c r="F22" s="5">
        <v>7</v>
      </c>
      <c r="G22" s="5"/>
      <c r="H22" s="5"/>
      <c r="I22" s="5">
        <v>1</v>
      </c>
      <c r="J22" s="5"/>
      <c r="K22" s="5"/>
      <c r="L22" s="5"/>
      <c r="M22" s="5"/>
      <c r="N22" s="5"/>
      <c r="O22" s="4"/>
    </row>
    <row r="23" spans="1:15" x14ac:dyDescent="0.45">
      <c r="A23" s="3">
        <v>7</v>
      </c>
      <c r="B23" s="4"/>
      <c r="C23" s="4" t="s">
        <v>22</v>
      </c>
      <c r="D23" s="4" t="s">
        <v>4</v>
      </c>
      <c r="E23" s="5" t="s">
        <v>4</v>
      </c>
      <c r="F23" s="5">
        <v>15</v>
      </c>
      <c r="G23" s="5"/>
      <c r="H23" s="5"/>
      <c r="I23" s="5">
        <v>1</v>
      </c>
      <c r="J23" s="5"/>
      <c r="K23" s="5"/>
      <c r="L23" s="5"/>
      <c r="M23" s="5"/>
      <c r="N23" s="5"/>
      <c r="O23" s="4"/>
    </row>
    <row r="24" spans="1:15" x14ac:dyDescent="0.45">
      <c r="A24" s="3">
        <v>7</v>
      </c>
      <c r="B24" s="4">
        <v>8610</v>
      </c>
      <c r="C24" s="4" t="s">
        <v>23</v>
      </c>
      <c r="D24" s="4" t="s">
        <v>4</v>
      </c>
      <c r="E24" s="5" t="s">
        <v>4</v>
      </c>
      <c r="F24" s="5">
        <v>15</v>
      </c>
      <c r="G24" s="5"/>
      <c r="H24" s="5"/>
      <c r="I24" s="5">
        <v>1</v>
      </c>
      <c r="J24" s="5"/>
      <c r="K24" s="5"/>
      <c r="L24" s="5"/>
      <c r="M24" s="5"/>
      <c r="N24" s="5"/>
      <c r="O24" s="4"/>
    </row>
    <row r="25" spans="1:15" x14ac:dyDescent="0.45">
      <c r="A25" s="9" t="s">
        <v>24</v>
      </c>
      <c r="B25" s="10"/>
      <c r="C25" s="10"/>
      <c r="D25" s="10"/>
      <c r="E25" s="11">
        <v>17</v>
      </c>
      <c r="F25" s="11">
        <v>20</v>
      </c>
      <c r="G25" s="11"/>
      <c r="H25" s="11"/>
      <c r="I25" s="11"/>
      <c r="J25" s="11"/>
      <c r="K25" s="11"/>
      <c r="L25" s="11"/>
      <c r="M25" s="11"/>
      <c r="N25" s="13"/>
      <c r="O25" s="11">
        <f>SUMPRODUCT(F26:F30,J26:J30)</f>
        <v>20</v>
      </c>
    </row>
    <row r="26" spans="1:15" x14ac:dyDescent="0.45">
      <c r="A26" s="3">
        <v>3</v>
      </c>
      <c r="B26" s="4">
        <v>1838</v>
      </c>
      <c r="C26" s="4" t="s">
        <v>25</v>
      </c>
      <c r="D26" s="4" t="s">
        <v>4</v>
      </c>
      <c r="E26" s="5">
        <v>4</v>
      </c>
      <c r="F26" s="5">
        <v>5</v>
      </c>
      <c r="G26" s="5"/>
      <c r="H26" s="5"/>
      <c r="I26" s="5"/>
      <c r="J26" s="5">
        <v>1</v>
      </c>
      <c r="K26" s="5"/>
      <c r="L26" s="5"/>
      <c r="M26" s="5"/>
      <c r="N26" s="5"/>
      <c r="O26" s="4"/>
    </row>
    <row r="27" spans="1:15" x14ac:dyDescent="0.45">
      <c r="A27" s="3">
        <v>4</v>
      </c>
      <c r="B27" s="4">
        <v>1826</v>
      </c>
      <c r="C27" s="4" t="s">
        <v>26</v>
      </c>
      <c r="D27" s="4" t="s">
        <v>4</v>
      </c>
      <c r="E27" s="5">
        <v>4</v>
      </c>
      <c r="F27" s="5">
        <v>4</v>
      </c>
      <c r="G27" s="5"/>
      <c r="H27" s="5"/>
      <c r="I27" s="5"/>
      <c r="J27" s="5">
        <v>1</v>
      </c>
      <c r="K27" s="5"/>
      <c r="L27" s="5"/>
      <c r="M27" s="5"/>
      <c r="N27" s="5"/>
      <c r="O27" s="4"/>
    </row>
    <row r="28" spans="1:15" x14ac:dyDescent="0.45">
      <c r="A28" s="3">
        <v>5</v>
      </c>
      <c r="B28" s="4">
        <v>1832</v>
      </c>
      <c r="C28" s="4" t="s">
        <v>27</v>
      </c>
      <c r="D28" s="4" t="s">
        <v>4</v>
      </c>
      <c r="E28" s="5">
        <v>4</v>
      </c>
      <c r="F28" s="5">
        <v>5</v>
      </c>
      <c r="G28" s="5"/>
      <c r="H28" s="5"/>
      <c r="I28" s="5"/>
      <c r="J28" s="5">
        <v>1</v>
      </c>
      <c r="K28" s="5"/>
      <c r="L28" s="5"/>
      <c r="M28" s="5"/>
      <c r="N28" s="5"/>
      <c r="O28" s="4"/>
    </row>
    <row r="29" spans="1:15" x14ac:dyDescent="0.45">
      <c r="A29" s="3">
        <v>6</v>
      </c>
      <c r="B29" s="4"/>
      <c r="C29" s="4" t="s">
        <v>28</v>
      </c>
      <c r="D29" s="4" t="s">
        <v>4</v>
      </c>
      <c r="E29" s="5">
        <v>2</v>
      </c>
      <c r="F29" s="5">
        <v>3</v>
      </c>
      <c r="G29" s="5"/>
      <c r="H29" s="5"/>
      <c r="I29" s="5"/>
      <c r="J29" s="5">
        <v>1</v>
      </c>
      <c r="K29" s="5"/>
      <c r="L29" s="5"/>
      <c r="M29" s="5"/>
      <c r="N29" s="5"/>
      <c r="O29" s="4"/>
    </row>
    <row r="30" spans="1:15" x14ac:dyDescent="0.45">
      <c r="A30" s="3">
        <v>6</v>
      </c>
      <c r="B30" s="4">
        <v>1648</v>
      </c>
      <c r="C30" s="4" t="s">
        <v>29</v>
      </c>
      <c r="D30" s="4" t="s">
        <v>4</v>
      </c>
      <c r="E30" s="5">
        <v>3</v>
      </c>
      <c r="F30" s="5">
        <v>3</v>
      </c>
      <c r="G30" s="5"/>
      <c r="H30" s="5"/>
      <c r="I30" s="5"/>
      <c r="J30" s="5">
        <v>1</v>
      </c>
      <c r="K30" s="5"/>
      <c r="L30" s="5"/>
      <c r="M30" s="5"/>
      <c r="N30" s="5"/>
      <c r="O30" s="4"/>
    </row>
    <row r="31" spans="1:15" x14ac:dyDescent="0.45">
      <c r="A31" s="9" t="s">
        <v>81</v>
      </c>
      <c r="B31" s="12"/>
      <c r="C31" s="12"/>
      <c r="D31" s="12"/>
      <c r="E31" s="11">
        <v>8</v>
      </c>
      <c r="F31" s="11">
        <v>10</v>
      </c>
      <c r="G31" s="13"/>
      <c r="H31" s="13"/>
      <c r="I31" s="13"/>
      <c r="J31" s="13"/>
      <c r="K31" s="12"/>
      <c r="L31" s="13"/>
      <c r="M31" s="13"/>
      <c r="N31" s="13"/>
      <c r="O31" s="11">
        <f>SUMPRODUCT(F32:F37,K32:K37)</f>
        <v>10</v>
      </c>
    </row>
    <row r="32" spans="1:15" x14ac:dyDescent="0.45">
      <c r="A32" s="19">
        <v>4</v>
      </c>
      <c r="B32" s="20">
        <v>1827</v>
      </c>
      <c r="C32" s="20" t="s">
        <v>31</v>
      </c>
      <c r="D32" s="20" t="s">
        <v>4</v>
      </c>
      <c r="E32" s="21">
        <v>4</v>
      </c>
      <c r="F32" s="21">
        <v>5</v>
      </c>
      <c r="G32" s="21"/>
      <c r="H32" s="21"/>
      <c r="I32" s="21"/>
      <c r="J32" s="21"/>
      <c r="K32" s="21">
        <v>0</v>
      </c>
      <c r="L32" s="21"/>
      <c r="M32" s="21"/>
      <c r="N32" s="21"/>
      <c r="O32" s="20"/>
    </row>
    <row r="33" spans="1:15" x14ac:dyDescent="0.45">
      <c r="A33" s="19" t="s">
        <v>69</v>
      </c>
      <c r="B33" s="20"/>
      <c r="C33" s="20" t="s">
        <v>32</v>
      </c>
      <c r="D33" s="20" t="s">
        <v>4</v>
      </c>
      <c r="E33" s="21">
        <v>6</v>
      </c>
      <c r="F33" s="21">
        <v>7</v>
      </c>
      <c r="G33" s="21"/>
      <c r="H33" s="21"/>
      <c r="I33" s="21"/>
      <c r="J33" s="21"/>
      <c r="K33" s="21">
        <v>0</v>
      </c>
      <c r="L33" s="21"/>
      <c r="M33" s="21"/>
      <c r="N33" s="21"/>
      <c r="O33" s="20"/>
    </row>
    <row r="34" spans="1:15" x14ac:dyDescent="0.45">
      <c r="A34" s="14">
        <v>5</v>
      </c>
      <c r="B34" s="15"/>
      <c r="C34" s="15" t="s">
        <v>33</v>
      </c>
      <c r="D34" s="15" t="s">
        <v>4</v>
      </c>
      <c r="E34" s="16">
        <v>3</v>
      </c>
      <c r="F34" s="16">
        <v>5</v>
      </c>
      <c r="G34" s="16"/>
      <c r="H34" s="16"/>
      <c r="I34" s="16"/>
      <c r="J34" s="16"/>
      <c r="K34" s="16">
        <v>1</v>
      </c>
      <c r="L34" s="16"/>
      <c r="M34" s="16"/>
      <c r="N34" s="16"/>
      <c r="O34" s="15"/>
    </row>
    <row r="35" spans="1:15" x14ac:dyDescent="0.45">
      <c r="A35" s="19" t="s">
        <v>70</v>
      </c>
      <c r="B35" s="20"/>
      <c r="C35" s="20" t="s">
        <v>34</v>
      </c>
      <c r="D35" s="20" t="s">
        <v>4</v>
      </c>
      <c r="E35" s="21">
        <v>5</v>
      </c>
      <c r="F35" s="21">
        <v>7</v>
      </c>
      <c r="G35" s="21"/>
      <c r="H35" s="21"/>
      <c r="I35" s="21"/>
      <c r="J35" s="21"/>
      <c r="K35" s="21">
        <v>0</v>
      </c>
      <c r="L35" s="21"/>
      <c r="M35" s="21"/>
      <c r="N35" s="21"/>
      <c r="O35" s="20"/>
    </row>
    <row r="36" spans="1:15" x14ac:dyDescent="0.45">
      <c r="A36" s="19">
        <v>6</v>
      </c>
      <c r="B36" s="20">
        <v>1837</v>
      </c>
      <c r="C36" s="20" t="s">
        <v>35</v>
      </c>
      <c r="D36" s="20" t="s">
        <v>4</v>
      </c>
      <c r="E36" s="21">
        <v>2</v>
      </c>
      <c r="F36" s="21">
        <v>3</v>
      </c>
      <c r="G36" s="21"/>
      <c r="H36" s="21"/>
      <c r="I36" s="21"/>
      <c r="J36" s="21"/>
      <c r="K36" s="21">
        <v>0</v>
      </c>
      <c r="L36" s="21"/>
      <c r="M36" s="21"/>
      <c r="N36" s="21"/>
      <c r="O36" s="20"/>
    </row>
    <row r="37" spans="1:15" x14ac:dyDescent="0.45">
      <c r="A37" s="14">
        <v>6</v>
      </c>
      <c r="B37" s="15"/>
      <c r="C37" s="15" t="s">
        <v>36</v>
      </c>
      <c r="D37" s="15" t="s">
        <v>4</v>
      </c>
      <c r="E37" s="16">
        <v>4</v>
      </c>
      <c r="F37" s="16">
        <v>5</v>
      </c>
      <c r="G37" s="16"/>
      <c r="H37" s="16"/>
      <c r="I37" s="16"/>
      <c r="J37" s="16"/>
      <c r="K37" s="16">
        <v>1</v>
      </c>
      <c r="L37" s="16"/>
      <c r="M37" s="16"/>
      <c r="N37" s="16"/>
      <c r="O37" s="15"/>
    </row>
    <row r="38" spans="1:15" s="2" customFormat="1" x14ac:dyDescent="0.45">
      <c r="A38" s="31" t="s">
        <v>82</v>
      </c>
      <c r="B38" s="32"/>
      <c r="C38" s="32"/>
      <c r="D38" s="32"/>
      <c r="E38" s="33">
        <v>8</v>
      </c>
      <c r="F38" s="33">
        <v>10</v>
      </c>
      <c r="G38" s="33"/>
      <c r="H38" s="33"/>
      <c r="I38" s="33"/>
      <c r="J38" s="33"/>
      <c r="K38" s="33"/>
      <c r="L38" s="32"/>
      <c r="M38" s="32"/>
      <c r="N38" s="33"/>
      <c r="O38" s="33">
        <f>SUMPRODUCT(F39:F42,L39:L42)</f>
        <v>10</v>
      </c>
    </row>
    <row r="39" spans="1:15" x14ac:dyDescent="0.45">
      <c r="A39" s="14">
        <v>4</v>
      </c>
      <c r="B39" s="15">
        <v>1915</v>
      </c>
      <c r="C39" s="15" t="s">
        <v>38</v>
      </c>
      <c r="D39" s="15" t="s">
        <v>4</v>
      </c>
      <c r="E39" s="16">
        <v>6</v>
      </c>
      <c r="F39" s="16">
        <v>7</v>
      </c>
      <c r="G39" s="16"/>
      <c r="H39" s="16"/>
      <c r="I39" s="16"/>
      <c r="J39" s="16"/>
      <c r="K39" s="16"/>
      <c r="L39" s="16">
        <v>1</v>
      </c>
      <c r="M39" s="16"/>
      <c r="N39" s="16"/>
      <c r="O39" s="15"/>
    </row>
    <row r="40" spans="1:15" x14ac:dyDescent="0.45">
      <c r="A40" s="3" t="s">
        <v>69</v>
      </c>
      <c r="B40" s="4"/>
      <c r="C40" s="4" t="s">
        <v>39</v>
      </c>
      <c r="D40" s="4" t="s">
        <v>4</v>
      </c>
      <c r="E40" s="5">
        <v>10</v>
      </c>
      <c r="F40" s="5">
        <v>12</v>
      </c>
      <c r="G40" s="5"/>
      <c r="H40" s="5"/>
      <c r="I40" s="5"/>
      <c r="J40" s="5"/>
      <c r="K40" s="5"/>
      <c r="L40" s="5">
        <v>0</v>
      </c>
      <c r="M40" s="5"/>
      <c r="N40" s="5"/>
      <c r="O40" s="4"/>
    </row>
    <row r="41" spans="1:15" x14ac:dyDescent="0.45">
      <c r="A41" s="34" t="s">
        <v>69</v>
      </c>
      <c r="B41" s="35"/>
      <c r="C41" s="35" t="s">
        <v>40</v>
      </c>
      <c r="D41" s="35" t="s">
        <v>4</v>
      </c>
      <c r="E41" s="36">
        <v>6</v>
      </c>
      <c r="F41" s="36">
        <v>7</v>
      </c>
      <c r="G41" s="36"/>
      <c r="H41" s="36"/>
      <c r="I41" s="36"/>
      <c r="J41" s="36"/>
      <c r="K41" s="36"/>
      <c r="L41" s="36">
        <v>0</v>
      </c>
      <c r="M41" s="36"/>
      <c r="N41" s="36"/>
      <c r="O41" s="35"/>
    </row>
    <row r="42" spans="1:15" x14ac:dyDescent="0.45">
      <c r="A42" s="14">
        <v>5</v>
      </c>
      <c r="B42" s="15">
        <v>1825</v>
      </c>
      <c r="C42" s="15" t="s">
        <v>41</v>
      </c>
      <c r="D42" s="15" t="s">
        <v>4</v>
      </c>
      <c r="E42" s="16">
        <v>2</v>
      </c>
      <c r="F42" s="16">
        <v>3</v>
      </c>
      <c r="G42" s="16"/>
      <c r="H42" s="16"/>
      <c r="I42" s="16"/>
      <c r="J42" s="16"/>
      <c r="K42" s="16"/>
      <c r="L42" s="16">
        <v>1</v>
      </c>
      <c r="M42" s="16"/>
      <c r="N42" s="16"/>
      <c r="O42" s="15"/>
    </row>
    <row r="43" spans="1:15" x14ac:dyDescent="0.45">
      <c r="A43" s="9" t="s">
        <v>83</v>
      </c>
      <c r="B43" s="10"/>
      <c r="C43" s="10"/>
      <c r="D43" s="10"/>
      <c r="E43" s="11">
        <v>8</v>
      </c>
      <c r="F43" s="11">
        <v>10</v>
      </c>
      <c r="G43" s="11"/>
      <c r="H43" s="11"/>
      <c r="I43" s="11"/>
      <c r="J43" s="11"/>
      <c r="K43" s="11"/>
      <c r="L43" s="11"/>
      <c r="M43" s="11"/>
      <c r="N43" s="13"/>
      <c r="O43" s="11">
        <f>SUMPRODUCT(F44:F53,M44:M53)</f>
        <v>12</v>
      </c>
    </row>
    <row r="44" spans="1:15" x14ac:dyDescent="0.45">
      <c r="A44" s="14">
        <v>4</v>
      </c>
      <c r="B44" s="15"/>
      <c r="C44" s="15" t="s">
        <v>43</v>
      </c>
      <c r="D44" s="15" t="s">
        <v>4</v>
      </c>
      <c r="E44" s="16">
        <v>5</v>
      </c>
      <c r="F44" s="16">
        <v>6</v>
      </c>
      <c r="G44" s="16"/>
      <c r="H44" s="16"/>
      <c r="I44" s="16"/>
      <c r="J44" s="16"/>
      <c r="K44" s="16"/>
      <c r="L44" s="16"/>
      <c r="M44" s="16">
        <v>1</v>
      </c>
      <c r="N44" s="16"/>
      <c r="O44" s="15"/>
    </row>
    <row r="45" spans="1:15" x14ac:dyDescent="0.45">
      <c r="A45" s="3">
        <v>4</v>
      </c>
      <c r="B45" s="4">
        <v>1517</v>
      </c>
      <c r="C45" s="4" t="s">
        <v>44</v>
      </c>
      <c r="D45" s="4" t="s">
        <v>4</v>
      </c>
      <c r="E45" s="5">
        <v>4</v>
      </c>
      <c r="F45" s="5">
        <v>5</v>
      </c>
      <c r="G45" s="5"/>
      <c r="H45" s="5"/>
      <c r="I45" s="5"/>
      <c r="J45" s="5"/>
      <c r="K45" s="5"/>
      <c r="L45" s="5"/>
      <c r="M45" s="5">
        <v>0</v>
      </c>
      <c r="N45" s="5"/>
      <c r="O45" s="4"/>
    </row>
    <row r="46" spans="1:15" x14ac:dyDescent="0.45">
      <c r="A46" s="19" t="s">
        <v>69</v>
      </c>
      <c r="B46" s="20"/>
      <c r="C46" s="20" t="s">
        <v>45</v>
      </c>
      <c r="D46" s="20" t="s">
        <v>4</v>
      </c>
      <c r="E46" s="21">
        <v>5</v>
      </c>
      <c r="F46" s="21">
        <v>7</v>
      </c>
      <c r="G46" s="21"/>
      <c r="H46" s="21"/>
      <c r="I46" s="21"/>
      <c r="J46" s="21"/>
      <c r="K46" s="21"/>
      <c r="L46" s="21"/>
      <c r="M46" s="21">
        <v>0</v>
      </c>
      <c r="N46" s="21"/>
      <c r="O46" s="20"/>
    </row>
    <row r="47" spans="1:15" x14ac:dyDescent="0.45">
      <c r="A47" s="3">
        <v>5</v>
      </c>
      <c r="B47" s="4">
        <v>1842</v>
      </c>
      <c r="C47" s="4" t="s">
        <v>46</v>
      </c>
      <c r="D47" s="4" t="s">
        <v>4</v>
      </c>
      <c r="E47" s="5">
        <v>2</v>
      </c>
      <c r="F47" s="5">
        <v>3</v>
      </c>
      <c r="G47" s="5"/>
      <c r="H47" s="5"/>
      <c r="I47" s="5"/>
      <c r="J47" s="5"/>
      <c r="K47" s="5"/>
      <c r="L47" s="5"/>
      <c r="M47" s="5">
        <v>0</v>
      </c>
      <c r="N47" s="5"/>
      <c r="O47" s="4"/>
    </row>
    <row r="48" spans="1:15" x14ac:dyDescent="0.45">
      <c r="A48" s="3">
        <v>5</v>
      </c>
      <c r="B48" s="4">
        <v>1848</v>
      </c>
      <c r="C48" s="4" t="s">
        <v>47</v>
      </c>
      <c r="D48" s="4" t="s">
        <v>4</v>
      </c>
      <c r="E48" s="5">
        <v>2</v>
      </c>
      <c r="F48" s="5">
        <v>2</v>
      </c>
      <c r="G48" s="5"/>
      <c r="H48" s="5"/>
      <c r="I48" s="5"/>
      <c r="J48" s="5"/>
      <c r="K48" s="5"/>
      <c r="L48" s="5"/>
      <c r="M48" s="5">
        <v>0</v>
      </c>
      <c r="N48" s="5"/>
      <c r="O48" s="4"/>
    </row>
    <row r="49" spans="1:15" x14ac:dyDescent="0.45">
      <c r="A49" s="3">
        <v>5</v>
      </c>
      <c r="B49" s="4"/>
      <c r="C49" s="4" t="s">
        <v>48</v>
      </c>
      <c r="D49" s="4" t="s">
        <v>4</v>
      </c>
      <c r="E49" s="5">
        <v>4</v>
      </c>
      <c r="F49" s="5">
        <v>5</v>
      </c>
      <c r="G49" s="5"/>
      <c r="H49" s="5"/>
      <c r="I49" s="5"/>
      <c r="J49" s="5"/>
      <c r="K49" s="5"/>
      <c r="L49" s="5"/>
      <c r="M49" s="5">
        <v>0</v>
      </c>
      <c r="N49" s="5"/>
      <c r="O49" s="4"/>
    </row>
    <row r="50" spans="1:15" x14ac:dyDescent="0.45">
      <c r="A50" s="14" t="s">
        <v>70</v>
      </c>
      <c r="B50" s="15">
        <v>1843</v>
      </c>
      <c r="C50" s="15" t="s">
        <v>49</v>
      </c>
      <c r="D50" s="15" t="s">
        <v>4</v>
      </c>
      <c r="E50" s="16">
        <v>5</v>
      </c>
      <c r="F50" s="16">
        <v>6</v>
      </c>
      <c r="G50" s="16"/>
      <c r="H50" s="16"/>
      <c r="I50" s="16"/>
      <c r="J50" s="16"/>
      <c r="K50" s="16"/>
      <c r="L50" s="16"/>
      <c r="M50" s="16">
        <v>1</v>
      </c>
      <c r="N50" s="16"/>
      <c r="O50" s="15"/>
    </row>
    <row r="51" spans="1:15" x14ac:dyDescent="0.45">
      <c r="A51" s="3">
        <v>6</v>
      </c>
      <c r="B51" s="4"/>
      <c r="C51" s="4" t="s">
        <v>50</v>
      </c>
      <c r="D51" s="4" t="s">
        <v>4</v>
      </c>
      <c r="E51" s="5">
        <v>4</v>
      </c>
      <c r="F51" s="5">
        <v>5</v>
      </c>
      <c r="G51" s="5"/>
      <c r="H51" s="5"/>
      <c r="I51" s="5"/>
      <c r="J51" s="5"/>
      <c r="K51" s="5"/>
      <c r="L51" s="5"/>
      <c r="M51" s="5">
        <v>0</v>
      </c>
      <c r="N51" s="5"/>
      <c r="O51" s="4"/>
    </row>
    <row r="52" spans="1:15" x14ac:dyDescent="0.45">
      <c r="A52" s="3">
        <v>6</v>
      </c>
      <c r="B52" s="4"/>
      <c r="C52" s="4" t="s">
        <v>51</v>
      </c>
      <c r="D52" s="4" t="s">
        <v>4</v>
      </c>
      <c r="E52" s="5">
        <v>4</v>
      </c>
      <c r="F52" s="5">
        <v>5</v>
      </c>
      <c r="G52" s="5"/>
      <c r="H52" s="5"/>
      <c r="I52" s="5"/>
      <c r="J52" s="5"/>
      <c r="K52" s="5"/>
      <c r="L52" s="5"/>
      <c r="M52" s="5">
        <v>0</v>
      </c>
      <c r="N52" s="5"/>
      <c r="O52" s="4"/>
    </row>
    <row r="53" spans="1:15" x14ac:dyDescent="0.45">
      <c r="A53" s="3">
        <v>6</v>
      </c>
      <c r="B53" s="4">
        <v>15522</v>
      </c>
      <c r="C53" s="4" t="s">
        <v>52</v>
      </c>
      <c r="D53" s="4" t="s">
        <v>4</v>
      </c>
      <c r="E53" s="5">
        <v>4</v>
      </c>
      <c r="F53" s="5">
        <v>5</v>
      </c>
      <c r="G53" s="5"/>
      <c r="H53" s="5"/>
      <c r="I53" s="5"/>
      <c r="J53" s="5"/>
      <c r="K53" s="5"/>
      <c r="L53" s="5"/>
      <c r="M53" s="5">
        <v>0</v>
      </c>
      <c r="N53" s="4"/>
      <c r="O53" s="4"/>
    </row>
    <row r="54" spans="1:15" x14ac:dyDescent="0.45">
      <c r="A54" s="9" t="s">
        <v>53</v>
      </c>
      <c r="B54" s="12"/>
      <c r="C54" s="12"/>
      <c r="D54" s="12"/>
      <c r="E54" s="11">
        <v>25</v>
      </c>
      <c r="F54" s="11">
        <v>32</v>
      </c>
      <c r="G54" s="13"/>
      <c r="H54" s="13"/>
      <c r="I54" s="13"/>
      <c r="J54" s="13"/>
      <c r="K54" s="13"/>
      <c r="L54" s="13"/>
      <c r="M54" s="13"/>
      <c r="N54" s="12"/>
      <c r="O54" s="11">
        <f>SUMPRODUCT(O55:O57,N55:N57)</f>
        <v>32</v>
      </c>
    </row>
    <row r="55" spans="1:15" x14ac:dyDescent="0.45">
      <c r="A55" s="19">
        <v>4</v>
      </c>
      <c r="B55" s="20"/>
      <c r="C55" s="20" t="s">
        <v>75</v>
      </c>
      <c r="D55" s="20"/>
      <c r="E55" s="21">
        <v>12</v>
      </c>
      <c r="F55" s="21">
        <v>15</v>
      </c>
      <c r="G55" s="21" t="s">
        <v>84</v>
      </c>
      <c r="H55" s="21"/>
      <c r="I55" s="21"/>
      <c r="J55" s="21"/>
      <c r="K55" s="21"/>
      <c r="L55" s="21"/>
      <c r="M55" s="21"/>
      <c r="N55" s="21">
        <v>1</v>
      </c>
      <c r="O55" s="20">
        <v>15</v>
      </c>
    </row>
    <row r="56" spans="1:15" x14ac:dyDescent="0.45">
      <c r="A56" s="19">
        <v>5</v>
      </c>
      <c r="B56" s="20"/>
      <c r="C56" s="20" t="s">
        <v>54</v>
      </c>
      <c r="D56" s="20"/>
      <c r="E56" s="21">
        <v>4</v>
      </c>
      <c r="F56" s="21">
        <v>5</v>
      </c>
      <c r="G56" s="21" t="s">
        <v>87</v>
      </c>
      <c r="H56" s="37"/>
      <c r="I56" s="37"/>
      <c r="J56" s="37"/>
      <c r="K56" s="37"/>
      <c r="L56" s="37"/>
      <c r="M56" s="37"/>
      <c r="N56" s="21">
        <v>1</v>
      </c>
      <c r="O56" s="20">
        <v>5</v>
      </c>
    </row>
    <row r="57" spans="1:15" x14ac:dyDescent="0.45">
      <c r="A57" s="19">
        <v>6</v>
      </c>
      <c r="B57" s="20"/>
      <c r="C57" s="20" t="s">
        <v>78</v>
      </c>
      <c r="D57" s="20"/>
      <c r="E57" s="21">
        <v>9</v>
      </c>
      <c r="F57" s="21">
        <v>12</v>
      </c>
      <c r="G57" s="21" t="s">
        <v>89</v>
      </c>
      <c r="H57" s="37"/>
      <c r="I57" s="37"/>
      <c r="J57" s="37"/>
      <c r="K57" s="37"/>
      <c r="L57" s="37"/>
      <c r="M57" s="37"/>
      <c r="N57" s="21">
        <v>1</v>
      </c>
      <c r="O57" s="20">
        <v>12</v>
      </c>
    </row>
    <row r="58" spans="1:15" x14ac:dyDescent="0.45">
      <c r="A58" s="26" t="s">
        <v>76</v>
      </c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27">
        <f>O3+O17+O21+O25+O31+O38+O43+O54</f>
        <v>212</v>
      </c>
    </row>
  </sheetData>
  <autoFilter ref="A2:N2" xr:uid="{00000000-0009-0000-0000-000001000000}"/>
  <pageMargins left="0.7" right="0.7" top="0.78740157499999996" bottom="0.78740157499999996" header="0.3" footer="0.3"/>
  <pageSetup paperSize="9" scale="56" orientation="landscape" r:id="rId1"/>
  <ignoredErrors>
    <ignoredError sqref="O4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2B38-6156-4B2B-8387-8D6D6A9B7316}">
  <sheetPr>
    <pageSetUpPr fitToPage="1"/>
  </sheetPr>
  <dimension ref="A1:O58"/>
  <sheetViews>
    <sheetView workbookViewId="0">
      <selection activeCell="G13" sqref="G13"/>
    </sheetView>
  </sheetViews>
  <sheetFormatPr baseColWidth="10" defaultRowHeight="14.25" x14ac:dyDescent="0.45"/>
  <cols>
    <col min="1" max="1" width="11.3984375" style="1" customWidth="1"/>
    <col min="2" max="2" width="7.73046875" hidden="1" customWidth="1"/>
    <col min="3" max="3" width="43" customWidth="1"/>
    <col min="4" max="4" width="4.1328125" customWidth="1"/>
    <col min="5" max="5" width="8" customWidth="1"/>
    <col min="6" max="7" width="8.265625" customWidth="1"/>
    <col min="8" max="8" width="11.86328125" customWidth="1"/>
    <col min="9" max="9" width="8.3984375" customWidth="1"/>
    <col min="10" max="10" width="6.265625" customWidth="1"/>
    <col min="11" max="11" width="6" customWidth="1"/>
    <col min="12" max="12" width="5.265625" customWidth="1"/>
    <col min="13" max="13" width="5" customWidth="1"/>
    <col min="14" max="14" width="6.265625" customWidth="1"/>
    <col min="15" max="15" width="15" customWidth="1"/>
  </cols>
  <sheetData>
    <row r="1" spans="1:15" s="2" customFormat="1" ht="18" x14ac:dyDescent="0.55000000000000004">
      <c r="A1" s="17" t="s">
        <v>98</v>
      </c>
      <c r="B1" s="18"/>
      <c r="C1" s="18"/>
    </row>
    <row r="2" spans="1:15" s="2" customFormat="1" x14ac:dyDescent="0.45">
      <c r="A2" s="9" t="s">
        <v>65</v>
      </c>
      <c r="B2" s="10" t="s">
        <v>59</v>
      </c>
      <c r="C2" s="10" t="s">
        <v>56</v>
      </c>
      <c r="D2" s="10"/>
      <c r="E2" s="10" t="s">
        <v>57</v>
      </c>
      <c r="F2" s="10" t="s">
        <v>58</v>
      </c>
      <c r="G2" s="10" t="s">
        <v>72</v>
      </c>
      <c r="H2" s="10" t="s">
        <v>62</v>
      </c>
      <c r="I2" s="10" t="s">
        <v>61</v>
      </c>
      <c r="J2" s="10" t="s">
        <v>64</v>
      </c>
      <c r="K2" s="10" t="s">
        <v>63</v>
      </c>
      <c r="L2" s="10" t="s">
        <v>66</v>
      </c>
      <c r="M2" s="10" t="s">
        <v>71</v>
      </c>
      <c r="N2" s="10" t="s">
        <v>68</v>
      </c>
      <c r="O2" s="10" t="s">
        <v>74</v>
      </c>
    </row>
    <row r="3" spans="1:15" x14ac:dyDescent="0.45">
      <c r="A3" s="9" t="s">
        <v>0</v>
      </c>
      <c r="B3" s="10"/>
      <c r="C3" s="10"/>
      <c r="D3" s="10"/>
      <c r="E3" s="11" t="s">
        <v>1</v>
      </c>
      <c r="F3" s="11" t="s">
        <v>2</v>
      </c>
      <c r="G3" s="10"/>
      <c r="H3" s="10"/>
      <c r="I3" s="10"/>
      <c r="J3" s="10"/>
      <c r="K3" s="10"/>
      <c r="L3" s="10"/>
      <c r="M3" s="10"/>
      <c r="N3" s="12"/>
      <c r="O3" s="11">
        <f>SUMPRODUCT(F4:F16,G4:G16)</f>
        <v>76</v>
      </c>
    </row>
    <row r="4" spans="1:15" x14ac:dyDescent="0.45">
      <c r="A4" s="3">
        <v>1</v>
      </c>
      <c r="B4" s="4">
        <v>1810</v>
      </c>
      <c r="C4" s="4" t="s">
        <v>3</v>
      </c>
      <c r="D4" s="4" t="s">
        <v>4</v>
      </c>
      <c r="E4" s="5">
        <v>9</v>
      </c>
      <c r="F4" s="5">
        <v>10</v>
      </c>
      <c r="G4" s="5">
        <v>1</v>
      </c>
      <c r="H4" s="5"/>
      <c r="I4" s="5"/>
      <c r="J4" s="5"/>
      <c r="K4" s="5"/>
      <c r="L4" s="5"/>
      <c r="M4" s="5"/>
      <c r="N4" s="5"/>
      <c r="O4" s="4"/>
    </row>
    <row r="5" spans="1:15" x14ac:dyDescent="0.45">
      <c r="A5" s="3" t="s">
        <v>55</v>
      </c>
      <c r="B5" s="4"/>
      <c r="C5" s="4" t="s">
        <v>5</v>
      </c>
      <c r="D5" s="4" t="s">
        <v>4</v>
      </c>
      <c r="E5" s="5">
        <v>8</v>
      </c>
      <c r="F5" s="5">
        <v>9</v>
      </c>
      <c r="G5" s="5">
        <v>1</v>
      </c>
      <c r="H5" s="5"/>
      <c r="I5" s="5"/>
      <c r="J5" s="5"/>
      <c r="K5" s="5"/>
      <c r="L5" s="5"/>
      <c r="M5" s="5"/>
      <c r="N5" s="5"/>
      <c r="O5" s="4"/>
    </row>
    <row r="6" spans="1:15" x14ac:dyDescent="0.45">
      <c r="A6" s="3" t="s">
        <v>55</v>
      </c>
      <c r="B6" s="4"/>
      <c r="C6" s="4" t="s">
        <v>6</v>
      </c>
      <c r="D6" s="4" t="s">
        <v>4</v>
      </c>
      <c r="E6" s="5">
        <v>8</v>
      </c>
      <c r="F6" s="5">
        <v>10</v>
      </c>
      <c r="G6" s="5">
        <v>1</v>
      </c>
      <c r="H6" s="5"/>
      <c r="I6" s="5"/>
      <c r="J6" s="5"/>
      <c r="K6" s="5"/>
      <c r="L6" s="5"/>
      <c r="M6" s="5"/>
      <c r="N6" s="5"/>
      <c r="O6" s="4"/>
    </row>
    <row r="7" spans="1:15" x14ac:dyDescent="0.45">
      <c r="A7" s="3" t="s">
        <v>55</v>
      </c>
      <c r="B7" s="4"/>
      <c r="C7" s="4" t="s">
        <v>7</v>
      </c>
      <c r="D7" s="4" t="s">
        <v>4</v>
      </c>
      <c r="E7" s="5">
        <v>5</v>
      </c>
      <c r="F7" s="5">
        <v>5</v>
      </c>
      <c r="G7" s="5">
        <v>1</v>
      </c>
      <c r="H7" s="5"/>
      <c r="I7" s="5"/>
      <c r="J7" s="5"/>
      <c r="K7" s="5"/>
      <c r="L7" s="5"/>
      <c r="M7" s="5"/>
      <c r="N7" s="5"/>
      <c r="O7" s="4"/>
    </row>
    <row r="8" spans="1:15" x14ac:dyDescent="0.45">
      <c r="A8" s="3">
        <v>2</v>
      </c>
      <c r="B8" s="4">
        <v>1820</v>
      </c>
      <c r="C8" s="4" t="s">
        <v>8</v>
      </c>
      <c r="D8" s="4" t="s">
        <v>4</v>
      </c>
      <c r="E8" s="5">
        <v>4</v>
      </c>
      <c r="F8" s="5">
        <v>5</v>
      </c>
      <c r="G8" s="5">
        <v>1</v>
      </c>
      <c r="H8" s="5"/>
      <c r="I8" s="5"/>
      <c r="J8" s="5"/>
      <c r="K8" s="5"/>
      <c r="L8" s="5"/>
      <c r="M8" s="5"/>
      <c r="N8" s="5"/>
      <c r="O8" s="4"/>
    </row>
    <row r="9" spans="1:15" x14ac:dyDescent="0.45">
      <c r="A9" s="3">
        <v>2</v>
      </c>
      <c r="B9" s="4">
        <v>1811</v>
      </c>
      <c r="C9" s="4" t="s">
        <v>9</v>
      </c>
      <c r="D9" s="4" t="s">
        <v>4</v>
      </c>
      <c r="E9" s="5">
        <v>4</v>
      </c>
      <c r="F9" s="5">
        <v>5</v>
      </c>
      <c r="G9" s="5">
        <v>1</v>
      </c>
      <c r="H9" s="5"/>
      <c r="I9" s="5"/>
      <c r="J9" s="5"/>
      <c r="K9" s="5"/>
      <c r="L9" s="5"/>
      <c r="M9" s="5"/>
      <c r="N9" s="5"/>
      <c r="O9" s="4"/>
    </row>
    <row r="10" spans="1:15" x14ac:dyDescent="0.45">
      <c r="A10" s="3">
        <v>2</v>
      </c>
      <c r="B10" s="4"/>
      <c r="C10" s="4" t="s">
        <v>10</v>
      </c>
      <c r="D10" s="4" t="s">
        <v>4</v>
      </c>
      <c r="E10" s="5">
        <v>2</v>
      </c>
      <c r="F10" s="5">
        <v>3</v>
      </c>
      <c r="G10" s="5">
        <v>1</v>
      </c>
      <c r="H10" s="5"/>
      <c r="I10" s="5"/>
      <c r="J10" s="5"/>
      <c r="K10" s="5"/>
      <c r="L10" s="5"/>
      <c r="M10" s="5"/>
      <c r="N10" s="5"/>
      <c r="O10" s="4"/>
    </row>
    <row r="11" spans="1:15" x14ac:dyDescent="0.45">
      <c r="A11" s="3">
        <v>2</v>
      </c>
      <c r="B11" s="4"/>
      <c r="C11" s="4" t="s">
        <v>11</v>
      </c>
      <c r="D11" s="4" t="s">
        <v>4</v>
      </c>
      <c r="E11" s="5">
        <v>2</v>
      </c>
      <c r="F11" s="5">
        <v>3</v>
      </c>
      <c r="G11" s="5">
        <v>1</v>
      </c>
      <c r="H11" s="5"/>
      <c r="I11" s="5"/>
      <c r="J11" s="5"/>
      <c r="K11" s="5"/>
      <c r="L11" s="5"/>
      <c r="M11" s="5"/>
      <c r="N11" s="5"/>
      <c r="O11" s="4"/>
    </row>
    <row r="12" spans="1:15" x14ac:dyDescent="0.45">
      <c r="A12" s="3">
        <v>2</v>
      </c>
      <c r="B12" s="4">
        <v>1818</v>
      </c>
      <c r="C12" s="4" t="s">
        <v>12</v>
      </c>
      <c r="D12" s="4" t="s">
        <v>4</v>
      </c>
      <c r="E12" s="5">
        <v>5</v>
      </c>
      <c r="F12" s="5">
        <v>5</v>
      </c>
      <c r="G12" s="5">
        <v>1</v>
      </c>
      <c r="H12" s="5"/>
      <c r="I12" s="5"/>
      <c r="J12" s="5"/>
      <c r="K12" s="5"/>
      <c r="L12" s="5"/>
      <c r="M12" s="5"/>
      <c r="N12" s="5"/>
      <c r="O12" s="4"/>
    </row>
    <row r="13" spans="1:15" x14ac:dyDescent="0.45">
      <c r="A13" s="3">
        <v>3</v>
      </c>
      <c r="B13" s="4"/>
      <c r="C13" s="4" t="s">
        <v>13</v>
      </c>
      <c r="D13" s="4" t="s">
        <v>4</v>
      </c>
      <c r="E13" s="5">
        <v>4</v>
      </c>
      <c r="F13" s="5">
        <v>6</v>
      </c>
      <c r="G13" s="5">
        <v>1</v>
      </c>
      <c r="H13" s="5"/>
      <c r="I13" s="5"/>
      <c r="J13" s="5"/>
      <c r="K13" s="5"/>
      <c r="L13" s="5"/>
      <c r="M13" s="5"/>
      <c r="N13" s="5"/>
      <c r="O13" s="4"/>
    </row>
    <row r="14" spans="1:15" x14ac:dyDescent="0.45">
      <c r="A14" s="3">
        <v>3</v>
      </c>
      <c r="B14" s="4">
        <v>1812</v>
      </c>
      <c r="C14" s="4" t="s">
        <v>14</v>
      </c>
      <c r="D14" s="4" t="s">
        <v>4</v>
      </c>
      <c r="E14" s="5">
        <v>4</v>
      </c>
      <c r="F14" s="5">
        <v>5</v>
      </c>
      <c r="G14" s="5">
        <v>1</v>
      </c>
      <c r="H14" s="5"/>
      <c r="I14" s="5"/>
      <c r="J14" s="5"/>
      <c r="K14" s="5"/>
      <c r="L14" s="5"/>
      <c r="M14" s="5"/>
      <c r="N14" s="5"/>
      <c r="O14" s="4"/>
    </row>
    <row r="15" spans="1:15" x14ac:dyDescent="0.45">
      <c r="A15" s="3">
        <v>3</v>
      </c>
      <c r="B15" s="4">
        <v>1819</v>
      </c>
      <c r="C15" s="4" t="s">
        <v>15</v>
      </c>
      <c r="D15" s="4" t="s">
        <v>4</v>
      </c>
      <c r="E15" s="5">
        <v>4</v>
      </c>
      <c r="F15" s="5">
        <v>5</v>
      </c>
      <c r="G15" s="5">
        <v>1</v>
      </c>
      <c r="H15" s="5"/>
      <c r="I15" s="5"/>
      <c r="J15" s="5"/>
      <c r="K15" s="5"/>
      <c r="L15" s="5"/>
      <c r="M15" s="5"/>
      <c r="N15" s="5"/>
      <c r="O15" s="4"/>
    </row>
    <row r="16" spans="1:15" x14ac:dyDescent="0.45">
      <c r="A16" s="3" t="s">
        <v>67</v>
      </c>
      <c r="B16" s="4"/>
      <c r="C16" s="4" t="s">
        <v>16</v>
      </c>
      <c r="D16" s="4" t="s">
        <v>4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4"/>
    </row>
    <row r="17" spans="1:15" x14ac:dyDescent="0.45">
      <c r="A17" s="9" t="s">
        <v>17</v>
      </c>
      <c r="B17" s="12"/>
      <c r="C17" s="12"/>
      <c r="D17" s="12"/>
      <c r="E17" s="11">
        <v>9</v>
      </c>
      <c r="F17" s="11">
        <v>15</v>
      </c>
      <c r="G17" s="13"/>
      <c r="H17" s="13"/>
      <c r="I17" s="13"/>
      <c r="J17" s="13"/>
      <c r="K17" s="13"/>
      <c r="L17" s="13"/>
      <c r="M17" s="11"/>
      <c r="N17" s="11"/>
      <c r="O17" s="11">
        <f>SUMPRODUCT(F18:F20,H18:H20)</f>
        <v>15</v>
      </c>
    </row>
    <row r="18" spans="1:15" x14ac:dyDescent="0.45">
      <c r="A18" s="3">
        <v>1</v>
      </c>
      <c r="B18" s="4"/>
      <c r="C18" s="4" t="s">
        <v>60</v>
      </c>
      <c r="D18" s="4" t="s">
        <v>4</v>
      </c>
      <c r="E18" s="5" t="s">
        <v>4</v>
      </c>
      <c r="F18" s="5">
        <v>5</v>
      </c>
      <c r="G18" s="5"/>
      <c r="H18" s="5">
        <v>1</v>
      </c>
      <c r="I18" s="5"/>
      <c r="J18" s="5"/>
      <c r="K18" s="5"/>
      <c r="L18" s="5"/>
      <c r="M18" s="5"/>
      <c r="N18" s="5"/>
      <c r="O18" s="4"/>
    </row>
    <row r="19" spans="1:15" x14ac:dyDescent="0.45">
      <c r="A19" s="3">
        <v>3</v>
      </c>
      <c r="B19" s="4"/>
      <c r="C19" s="4" t="s">
        <v>18</v>
      </c>
      <c r="D19" s="4" t="s">
        <v>4</v>
      </c>
      <c r="E19" s="5">
        <v>4</v>
      </c>
      <c r="F19" s="5">
        <v>5</v>
      </c>
      <c r="G19" s="5"/>
      <c r="H19" s="5">
        <v>1</v>
      </c>
      <c r="I19" s="5"/>
      <c r="J19" s="5"/>
      <c r="K19" s="5"/>
      <c r="L19" s="5"/>
      <c r="M19" s="5"/>
      <c r="N19" s="5"/>
      <c r="O19" s="4"/>
    </row>
    <row r="20" spans="1:15" x14ac:dyDescent="0.45">
      <c r="A20" s="3">
        <v>5</v>
      </c>
      <c r="B20" s="4">
        <v>1824</v>
      </c>
      <c r="C20" s="4" t="s">
        <v>19</v>
      </c>
      <c r="D20" s="4" t="s">
        <v>4</v>
      </c>
      <c r="E20" s="5">
        <v>5</v>
      </c>
      <c r="F20" s="5">
        <v>5</v>
      </c>
      <c r="G20" s="5"/>
      <c r="H20" s="5">
        <v>1</v>
      </c>
      <c r="I20" s="5"/>
      <c r="J20" s="5"/>
      <c r="K20" s="5"/>
      <c r="L20" s="5"/>
      <c r="M20" s="5"/>
      <c r="N20" s="5"/>
      <c r="O20" s="4"/>
    </row>
    <row r="21" spans="1:15" x14ac:dyDescent="0.45">
      <c r="A21" s="9" t="s">
        <v>20</v>
      </c>
      <c r="B21" s="12"/>
      <c r="C21" s="12"/>
      <c r="D21" s="12"/>
      <c r="E21" s="13" t="s">
        <v>4</v>
      </c>
      <c r="F21" s="11">
        <v>37</v>
      </c>
      <c r="G21" s="13"/>
      <c r="H21" s="13"/>
      <c r="I21" s="13"/>
      <c r="J21" s="13"/>
      <c r="K21" s="13"/>
      <c r="L21" s="13"/>
      <c r="M21" s="13"/>
      <c r="N21" s="13"/>
      <c r="O21" s="11">
        <f>SUMPRODUCT(F22:F24,I22:I24)</f>
        <v>37</v>
      </c>
    </row>
    <row r="22" spans="1:15" x14ac:dyDescent="0.45">
      <c r="A22" s="3">
        <v>6</v>
      </c>
      <c r="B22" s="4">
        <v>1844</v>
      </c>
      <c r="C22" s="4" t="s">
        <v>21</v>
      </c>
      <c r="D22" s="4" t="s">
        <v>4</v>
      </c>
      <c r="E22" s="5" t="s">
        <v>4</v>
      </c>
      <c r="F22" s="5">
        <v>7</v>
      </c>
      <c r="G22" s="5"/>
      <c r="H22" s="5"/>
      <c r="I22" s="5">
        <v>1</v>
      </c>
      <c r="J22" s="5"/>
      <c r="K22" s="5"/>
      <c r="L22" s="5"/>
      <c r="M22" s="5"/>
      <c r="N22" s="5"/>
      <c r="O22" s="4"/>
    </row>
    <row r="23" spans="1:15" x14ac:dyDescent="0.45">
      <c r="A23" s="3">
        <v>7</v>
      </c>
      <c r="B23" s="4"/>
      <c r="C23" s="4" t="s">
        <v>22</v>
      </c>
      <c r="D23" s="4" t="s">
        <v>4</v>
      </c>
      <c r="E23" s="5" t="s">
        <v>4</v>
      </c>
      <c r="F23" s="5">
        <v>15</v>
      </c>
      <c r="G23" s="5"/>
      <c r="H23" s="5"/>
      <c r="I23" s="5">
        <v>1</v>
      </c>
      <c r="J23" s="5"/>
      <c r="K23" s="5"/>
      <c r="L23" s="5"/>
      <c r="M23" s="5"/>
      <c r="N23" s="5"/>
      <c r="O23" s="4"/>
    </row>
    <row r="24" spans="1:15" x14ac:dyDescent="0.45">
      <c r="A24" s="3">
        <v>7</v>
      </c>
      <c r="B24" s="4">
        <v>8610</v>
      </c>
      <c r="C24" s="4" t="s">
        <v>23</v>
      </c>
      <c r="D24" s="4" t="s">
        <v>4</v>
      </c>
      <c r="E24" s="5" t="s">
        <v>4</v>
      </c>
      <c r="F24" s="5">
        <v>15</v>
      </c>
      <c r="G24" s="5"/>
      <c r="H24" s="5"/>
      <c r="I24" s="5">
        <v>1</v>
      </c>
      <c r="J24" s="5"/>
      <c r="K24" s="5"/>
      <c r="L24" s="5"/>
      <c r="M24" s="5"/>
      <c r="N24" s="5"/>
      <c r="O24" s="4"/>
    </row>
    <row r="25" spans="1:15" x14ac:dyDescent="0.45">
      <c r="A25" s="9" t="s">
        <v>24</v>
      </c>
      <c r="B25" s="10"/>
      <c r="C25" s="10"/>
      <c r="D25" s="10"/>
      <c r="E25" s="11">
        <v>17</v>
      </c>
      <c r="F25" s="11">
        <v>20</v>
      </c>
      <c r="G25" s="11"/>
      <c r="H25" s="11"/>
      <c r="I25" s="11"/>
      <c r="J25" s="11"/>
      <c r="K25" s="11"/>
      <c r="L25" s="11"/>
      <c r="M25" s="11"/>
      <c r="N25" s="13"/>
      <c r="O25" s="11">
        <f>SUMPRODUCT(F26:F30,J26:J30)</f>
        <v>20</v>
      </c>
    </row>
    <row r="26" spans="1:15" x14ac:dyDescent="0.45">
      <c r="A26" s="3">
        <v>3</v>
      </c>
      <c r="B26" s="4">
        <v>1838</v>
      </c>
      <c r="C26" s="4" t="s">
        <v>25</v>
      </c>
      <c r="D26" s="4" t="s">
        <v>4</v>
      </c>
      <c r="E26" s="5">
        <v>4</v>
      </c>
      <c r="F26" s="5">
        <v>5</v>
      </c>
      <c r="G26" s="5"/>
      <c r="H26" s="5"/>
      <c r="I26" s="5"/>
      <c r="J26" s="5">
        <v>1</v>
      </c>
      <c r="K26" s="5"/>
      <c r="L26" s="5"/>
      <c r="M26" s="5"/>
      <c r="N26" s="5"/>
      <c r="O26" s="4"/>
    </row>
    <row r="27" spans="1:15" x14ac:dyDescent="0.45">
      <c r="A27" s="3">
        <v>4</v>
      </c>
      <c r="B27" s="4">
        <v>1826</v>
      </c>
      <c r="C27" s="4" t="s">
        <v>26</v>
      </c>
      <c r="D27" s="4" t="s">
        <v>4</v>
      </c>
      <c r="E27" s="5">
        <v>4</v>
      </c>
      <c r="F27" s="5">
        <v>4</v>
      </c>
      <c r="G27" s="5"/>
      <c r="H27" s="5"/>
      <c r="I27" s="5"/>
      <c r="J27" s="5">
        <v>1</v>
      </c>
      <c r="K27" s="5"/>
      <c r="L27" s="5"/>
      <c r="M27" s="5"/>
      <c r="N27" s="5"/>
      <c r="O27" s="4"/>
    </row>
    <row r="28" spans="1:15" x14ac:dyDescent="0.45">
      <c r="A28" s="3">
        <v>5</v>
      </c>
      <c r="B28" s="4">
        <v>1832</v>
      </c>
      <c r="C28" s="4" t="s">
        <v>27</v>
      </c>
      <c r="D28" s="4" t="s">
        <v>4</v>
      </c>
      <c r="E28" s="5">
        <v>4</v>
      </c>
      <c r="F28" s="5">
        <v>5</v>
      </c>
      <c r="G28" s="5"/>
      <c r="H28" s="5"/>
      <c r="I28" s="5"/>
      <c r="J28" s="5">
        <v>1</v>
      </c>
      <c r="K28" s="5"/>
      <c r="L28" s="5"/>
      <c r="M28" s="5"/>
      <c r="N28" s="5"/>
      <c r="O28" s="4"/>
    </row>
    <row r="29" spans="1:15" x14ac:dyDescent="0.45">
      <c r="A29" s="3">
        <v>6</v>
      </c>
      <c r="B29" s="4"/>
      <c r="C29" s="4" t="s">
        <v>28</v>
      </c>
      <c r="D29" s="4" t="s">
        <v>4</v>
      </c>
      <c r="E29" s="5">
        <v>2</v>
      </c>
      <c r="F29" s="5">
        <v>3</v>
      </c>
      <c r="G29" s="5"/>
      <c r="H29" s="5"/>
      <c r="I29" s="5"/>
      <c r="J29" s="5">
        <v>1</v>
      </c>
      <c r="K29" s="5"/>
      <c r="L29" s="5"/>
      <c r="M29" s="5"/>
      <c r="N29" s="5"/>
      <c r="O29" s="4"/>
    </row>
    <row r="30" spans="1:15" x14ac:dyDescent="0.45">
      <c r="A30" s="3">
        <v>6</v>
      </c>
      <c r="B30" s="4">
        <v>1648</v>
      </c>
      <c r="C30" s="4" t="s">
        <v>29</v>
      </c>
      <c r="D30" s="4" t="s">
        <v>4</v>
      </c>
      <c r="E30" s="5">
        <v>3</v>
      </c>
      <c r="F30" s="5">
        <v>3</v>
      </c>
      <c r="G30" s="5"/>
      <c r="H30" s="5"/>
      <c r="I30" s="5"/>
      <c r="J30" s="5">
        <v>1</v>
      </c>
      <c r="K30" s="5"/>
      <c r="L30" s="5"/>
      <c r="M30" s="5"/>
      <c r="N30" s="5"/>
      <c r="O30" s="4"/>
    </row>
    <row r="31" spans="1:15" x14ac:dyDescent="0.45">
      <c r="A31" s="9" t="s">
        <v>81</v>
      </c>
      <c r="B31" s="12"/>
      <c r="C31" s="12"/>
      <c r="D31" s="12"/>
      <c r="E31" s="11">
        <v>8</v>
      </c>
      <c r="F31" s="11">
        <v>10</v>
      </c>
      <c r="G31" s="13"/>
      <c r="H31" s="13"/>
      <c r="I31" s="13"/>
      <c r="J31" s="13"/>
      <c r="K31" s="12"/>
      <c r="L31" s="13"/>
      <c r="M31" s="13"/>
      <c r="N31" s="13"/>
      <c r="O31" s="11">
        <f>SUMPRODUCT(F32:F37,K32:K37)</f>
        <v>10</v>
      </c>
    </row>
    <row r="32" spans="1:15" x14ac:dyDescent="0.45">
      <c r="A32" s="19">
        <v>4</v>
      </c>
      <c r="B32" s="20">
        <v>1827</v>
      </c>
      <c r="C32" s="20" t="s">
        <v>31</v>
      </c>
      <c r="D32" s="20" t="s">
        <v>4</v>
      </c>
      <c r="E32" s="21">
        <v>4</v>
      </c>
      <c r="F32" s="21">
        <v>5</v>
      </c>
      <c r="G32" s="21"/>
      <c r="H32" s="21"/>
      <c r="I32" s="21"/>
      <c r="J32" s="21"/>
      <c r="K32" s="21">
        <v>0</v>
      </c>
      <c r="L32" s="21"/>
      <c r="M32" s="21"/>
      <c r="N32" s="21"/>
      <c r="O32" s="20"/>
    </row>
    <row r="33" spans="1:15" x14ac:dyDescent="0.45">
      <c r="A33" s="19" t="s">
        <v>69</v>
      </c>
      <c r="B33" s="20"/>
      <c r="C33" s="20" t="s">
        <v>32</v>
      </c>
      <c r="D33" s="20" t="s">
        <v>4</v>
      </c>
      <c r="E33" s="21">
        <v>6</v>
      </c>
      <c r="F33" s="21">
        <v>7</v>
      </c>
      <c r="G33" s="21"/>
      <c r="H33" s="21"/>
      <c r="I33" s="21"/>
      <c r="J33" s="21"/>
      <c r="K33" s="21">
        <v>0</v>
      </c>
      <c r="L33" s="21"/>
      <c r="M33" s="21"/>
      <c r="N33" s="21"/>
      <c r="O33" s="20"/>
    </row>
    <row r="34" spans="1:15" x14ac:dyDescent="0.45">
      <c r="A34" s="14">
        <v>5</v>
      </c>
      <c r="B34" s="15"/>
      <c r="C34" s="15" t="s">
        <v>33</v>
      </c>
      <c r="D34" s="15" t="s">
        <v>4</v>
      </c>
      <c r="E34" s="16">
        <v>3</v>
      </c>
      <c r="F34" s="16">
        <v>5</v>
      </c>
      <c r="G34" s="16"/>
      <c r="H34" s="16"/>
      <c r="I34" s="16"/>
      <c r="J34" s="16"/>
      <c r="K34" s="16">
        <v>1</v>
      </c>
      <c r="L34" s="16"/>
      <c r="M34" s="16"/>
      <c r="N34" s="16"/>
      <c r="O34" s="15"/>
    </row>
    <row r="35" spans="1:15" x14ac:dyDescent="0.45">
      <c r="A35" s="19" t="s">
        <v>70</v>
      </c>
      <c r="B35" s="20"/>
      <c r="C35" s="20" t="s">
        <v>34</v>
      </c>
      <c r="D35" s="20" t="s">
        <v>4</v>
      </c>
      <c r="E35" s="21">
        <v>5</v>
      </c>
      <c r="F35" s="21">
        <v>7</v>
      </c>
      <c r="G35" s="21"/>
      <c r="H35" s="21"/>
      <c r="I35" s="21"/>
      <c r="J35" s="21"/>
      <c r="K35" s="21">
        <v>0</v>
      </c>
      <c r="L35" s="21"/>
      <c r="M35" s="21"/>
      <c r="N35" s="21"/>
      <c r="O35" s="20"/>
    </row>
    <row r="36" spans="1:15" x14ac:dyDescent="0.45">
      <c r="A36" s="19">
        <v>6</v>
      </c>
      <c r="B36" s="20">
        <v>1837</v>
      </c>
      <c r="C36" s="20" t="s">
        <v>35</v>
      </c>
      <c r="D36" s="20" t="s">
        <v>4</v>
      </c>
      <c r="E36" s="21">
        <v>2</v>
      </c>
      <c r="F36" s="21">
        <v>3</v>
      </c>
      <c r="G36" s="21"/>
      <c r="H36" s="21"/>
      <c r="I36" s="21"/>
      <c r="J36" s="21"/>
      <c r="K36" s="21">
        <v>0</v>
      </c>
      <c r="L36" s="21"/>
      <c r="M36" s="21"/>
      <c r="N36" s="21"/>
      <c r="O36" s="20"/>
    </row>
    <row r="37" spans="1:15" x14ac:dyDescent="0.45">
      <c r="A37" s="14">
        <v>6</v>
      </c>
      <c r="B37" s="15"/>
      <c r="C37" s="15" t="s">
        <v>36</v>
      </c>
      <c r="D37" s="15" t="s">
        <v>4</v>
      </c>
      <c r="E37" s="16">
        <v>4</v>
      </c>
      <c r="F37" s="16">
        <v>5</v>
      </c>
      <c r="G37" s="16"/>
      <c r="H37" s="16"/>
      <c r="I37" s="16"/>
      <c r="J37" s="16"/>
      <c r="K37" s="16">
        <v>1</v>
      </c>
      <c r="L37" s="16"/>
      <c r="M37" s="16"/>
      <c r="N37" s="16"/>
      <c r="O37" s="15"/>
    </row>
    <row r="38" spans="1:15" s="2" customFormat="1" x14ac:dyDescent="0.45">
      <c r="A38" s="31" t="s">
        <v>82</v>
      </c>
      <c r="B38" s="32"/>
      <c r="C38" s="32"/>
      <c r="D38" s="32"/>
      <c r="E38" s="33">
        <v>8</v>
      </c>
      <c r="F38" s="33">
        <v>10</v>
      </c>
      <c r="G38" s="33"/>
      <c r="H38" s="33"/>
      <c r="I38" s="33"/>
      <c r="J38" s="33"/>
      <c r="K38" s="33"/>
      <c r="L38" s="32"/>
      <c r="M38" s="32"/>
      <c r="N38" s="33"/>
      <c r="O38" s="33">
        <f>SUMPRODUCT(F39:F42,L39:L42)</f>
        <v>10</v>
      </c>
    </row>
    <row r="39" spans="1:15" x14ac:dyDescent="0.45">
      <c r="A39" s="14">
        <v>4</v>
      </c>
      <c r="B39" s="15">
        <v>1915</v>
      </c>
      <c r="C39" s="15" t="s">
        <v>38</v>
      </c>
      <c r="D39" s="15" t="s">
        <v>4</v>
      </c>
      <c r="E39" s="16">
        <v>6</v>
      </c>
      <c r="F39" s="16">
        <v>7</v>
      </c>
      <c r="G39" s="16"/>
      <c r="H39" s="16"/>
      <c r="I39" s="16"/>
      <c r="J39" s="16"/>
      <c r="K39" s="16"/>
      <c r="L39" s="16">
        <v>1</v>
      </c>
      <c r="M39" s="16"/>
      <c r="N39" s="16"/>
      <c r="O39" s="15"/>
    </row>
    <row r="40" spans="1:15" x14ac:dyDescent="0.45">
      <c r="A40" s="3" t="s">
        <v>69</v>
      </c>
      <c r="B40" s="4"/>
      <c r="C40" s="4" t="s">
        <v>39</v>
      </c>
      <c r="D40" s="4" t="s">
        <v>4</v>
      </c>
      <c r="E40" s="5">
        <v>10</v>
      </c>
      <c r="F40" s="5">
        <v>12</v>
      </c>
      <c r="G40" s="5"/>
      <c r="H40" s="5"/>
      <c r="I40" s="5"/>
      <c r="J40" s="5"/>
      <c r="K40" s="5"/>
      <c r="L40" s="5">
        <v>0</v>
      </c>
      <c r="M40" s="5"/>
      <c r="N40" s="5"/>
      <c r="O40" s="4"/>
    </row>
    <row r="41" spans="1:15" x14ac:dyDescent="0.45">
      <c r="A41" s="34" t="s">
        <v>69</v>
      </c>
      <c r="B41" s="35"/>
      <c r="C41" s="35" t="s">
        <v>40</v>
      </c>
      <c r="D41" s="35" t="s">
        <v>4</v>
      </c>
      <c r="E41" s="36">
        <v>6</v>
      </c>
      <c r="F41" s="36">
        <v>7</v>
      </c>
      <c r="G41" s="36"/>
      <c r="H41" s="36"/>
      <c r="I41" s="36"/>
      <c r="J41" s="36"/>
      <c r="K41" s="36"/>
      <c r="L41" s="36">
        <v>0</v>
      </c>
      <c r="M41" s="36"/>
      <c r="N41" s="36"/>
      <c r="O41" s="35"/>
    </row>
    <row r="42" spans="1:15" x14ac:dyDescent="0.45">
      <c r="A42" s="14">
        <v>5</v>
      </c>
      <c r="B42" s="15">
        <v>1825</v>
      </c>
      <c r="C42" s="15" t="s">
        <v>41</v>
      </c>
      <c r="D42" s="15" t="s">
        <v>4</v>
      </c>
      <c r="E42" s="16">
        <v>2</v>
      </c>
      <c r="F42" s="16">
        <v>3</v>
      </c>
      <c r="G42" s="16"/>
      <c r="H42" s="16"/>
      <c r="I42" s="16"/>
      <c r="J42" s="16"/>
      <c r="K42" s="16"/>
      <c r="L42" s="16">
        <v>1</v>
      </c>
      <c r="M42" s="16"/>
      <c r="N42" s="16"/>
      <c r="O42" s="15"/>
    </row>
    <row r="43" spans="1:15" x14ac:dyDescent="0.45">
      <c r="A43" s="9" t="s">
        <v>83</v>
      </c>
      <c r="B43" s="10"/>
      <c r="C43" s="10"/>
      <c r="D43" s="10"/>
      <c r="E43" s="11">
        <v>8</v>
      </c>
      <c r="F43" s="11">
        <v>10</v>
      </c>
      <c r="G43" s="11"/>
      <c r="H43" s="11"/>
      <c r="I43" s="11"/>
      <c r="J43" s="11"/>
      <c r="K43" s="11"/>
      <c r="L43" s="11"/>
      <c r="M43" s="11"/>
      <c r="N43" s="13"/>
      <c r="O43" s="11">
        <f>SUMPRODUCT(F44:F53,M44:M53)</f>
        <v>10</v>
      </c>
    </row>
    <row r="44" spans="1:15" x14ac:dyDescent="0.45">
      <c r="A44" s="6">
        <v>4</v>
      </c>
      <c r="B44" s="7"/>
      <c r="C44" s="7" t="s">
        <v>43</v>
      </c>
      <c r="D44" s="7" t="s">
        <v>4</v>
      </c>
      <c r="E44" s="8">
        <v>5</v>
      </c>
      <c r="F44" s="8">
        <v>6</v>
      </c>
      <c r="G44" s="8"/>
      <c r="H44" s="8"/>
      <c r="I44" s="8"/>
      <c r="J44" s="8"/>
      <c r="K44" s="8"/>
      <c r="L44" s="8"/>
      <c r="M44" s="8">
        <v>0</v>
      </c>
      <c r="N44" s="8"/>
      <c r="O44" s="7"/>
    </row>
    <row r="45" spans="1:15" x14ac:dyDescent="0.45">
      <c r="A45" s="14">
        <v>4</v>
      </c>
      <c r="B45" s="15">
        <v>1517</v>
      </c>
      <c r="C45" s="15" t="s">
        <v>44</v>
      </c>
      <c r="D45" s="15" t="s">
        <v>4</v>
      </c>
      <c r="E45" s="16">
        <v>4</v>
      </c>
      <c r="F45" s="16">
        <v>5</v>
      </c>
      <c r="G45" s="16"/>
      <c r="H45" s="16"/>
      <c r="I45" s="16"/>
      <c r="J45" s="16"/>
      <c r="K45" s="16"/>
      <c r="L45" s="16"/>
      <c r="M45" s="16">
        <v>1</v>
      </c>
      <c r="N45" s="16"/>
      <c r="O45" s="15"/>
    </row>
    <row r="46" spans="1:15" x14ac:dyDescent="0.45">
      <c r="A46" s="6" t="s">
        <v>69</v>
      </c>
      <c r="B46" s="7"/>
      <c r="C46" s="7" t="s">
        <v>45</v>
      </c>
      <c r="D46" s="7" t="s">
        <v>4</v>
      </c>
      <c r="E46" s="8">
        <v>5</v>
      </c>
      <c r="F46" s="8">
        <v>7</v>
      </c>
      <c r="G46" s="8"/>
      <c r="H46" s="8"/>
      <c r="I46" s="8"/>
      <c r="J46" s="8"/>
      <c r="K46" s="8"/>
      <c r="L46" s="8"/>
      <c r="M46" s="8">
        <v>0</v>
      </c>
      <c r="N46" s="8"/>
      <c r="O46" s="7"/>
    </row>
    <row r="47" spans="1:15" x14ac:dyDescent="0.45">
      <c r="A47" s="6">
        <v>5</v>
      </c>
      <c r="B47" s="7">
        <v>1842</v>
      </c>
      <c r="C47" s="7" t="s">
        <v>46</v>
      </c>
      <c r="D47" s="7" t="s">
        <v>4</v>
      </c>
      <c r="E47" s="8">
        <v>2</v>
      </c>
      <c r="F47" s="8">
        <v>3</v>
      </c>
      <c r="G47" s="8"/>
      <c r="H47" s="8"/>
      <c r="I47" s="8"/>
      <c r="J47" s="8"/>
      <c r="K47" s="8"/>
      <c r="L47" s="8"/>
      <c r="M47" s="8">
        <v>0</v>
      </c>
      <c r="N47" s="8"/>
      <c r="O47" s="7"/>
    </row>
    <row r="48" spans="1:15" x14ac:dyDescent="0.45">
      <c r="A48" s="6">
        <v>5</v>
      </c>
      <c r="B48" s="7">
        <v>1848</v>
      </c>
      <c r="C48" s="7" t="s">
        <v>47</v>
      </c>
      <c r="D48" s="7" t="s">
        <v>4</v>
      </c>
      <c r="E48" s="8">
        <v>2</v>
      </c>
      <c r="F48" s="8">
        <v>2</v>
      </c>
      <c r="G48" s="8"/>
      <c r="H48" s="8"/>
      <c r="I48" s="8"/>
      <c r="J48" s="8"/>
      <c r="K48" s="8"/>
      <c r="L48" s="8"/>
      <c r="M48" s="8">
        <v>0</v>
      </c>
      <c r="N48" s="8"/>
      <c r="O48" s="7"/>
    </row>
    <row r="49" spans="1:15" x14ac:dyDescent="0.45">
      <c r="A49" s="14">
        <v>5</v>
      </c>
      <c r="B49" s="15"/>
      <c r="C49" s="15" t="s">
        <v>48</v>
      </c>
      <c r="D49" s="15" t="s">
        <v>4</v>
      </c>
      <c r="E49" s="16">
        <v>4</v>
      </c>
      <c r="F49" s="16">
        <v>5</v>
      </c>
      <c r="G49" s="16"/>
      <c r="H49" s="16"/>
      <c r="I49" s="16"/>
      <c r="J49" s="16"/>
      <c r="K49" s="16"/>
      <c r="L49" s="16"/>
      <c r="M49" s="16">
        <v>1</v>
      </c>
      <c r="N49" s="16"/>
      <c r="O49" s="15"/>
    </row>
    <row r="50" spans="1:15" x14ac:dyDescent="0.45">
      <c r="A50" s="6" t="s">
        <v>70</v>
      </c>
      <c r="B50" s="7">
        <v>1843</v>
      </c>
      <c r="C50" s="7" t="s">
        <v>49</v>
      </c>
      <c r="D50" s="7" t="s">
        <v>4</v>
      </c>
      <c r="E50" s="8">
        <v>5</v>
      </c>
      <c r="F50" s="8">
        <v>6</v>
      </c>
      <c r="G50" s="8"/>
      <c r="H50" s="8"/>
      <c r="I50" s="8"/>
      <c r="J50" s="8"/>
      <c r="K50" s="8"/>
      <c r="L50" s="8"/>
      <c r="M50" s="8">
        <v>0</v>
      </c>
      <c r="N50" s="8"/>
      <c r="O50" s="7"/>
    </row>
    <row r="51" spans="1:15" x14ac:dyDescent="0.45">
      <c r="A51" s="6">
        <v>6</v>
      </c>
      <c r="B51" s="7"/>
      <c r="C51" s="7" t="s">
        <v>50</v>
      </c>
      <c r="D51" s="7" t="s">
        <v>4</v>
      </c>
      <c r="E51" s="8">
        <v>4</v>
      </c>
      <c r="F51" s="8">
        <v>5</v>
      </c>
      <c r="G51" s="8"/>
      <c r="H51" s="8"/>
      <c r="I51" s="8"/>
      <c r="J51" s="8"/>
      <c r="K51" s="8"/>
      <c r="L51" s="8"/>
      <c r="M51" s="8">
        <v>0</v>
      </c>
      <c r="N51" s="8"/>
      <c r="O51" s="7"/>
    </row>
    <row r="52" spans="1:15" x14ac:dyDescent="0.45">
      <c r="A52" s="19">
        <v>6</v>
      </c>
      <c r="B52" s="20"/>
      <c r="C52" s="20" t="s">
        <v>51</v>
      </c>
      <c r="D52" s="20" t="s">
        <v>4</v>
      </c>
      <c r="E52" s="21">
        <v>4</v>
      </c>
      <c r="F52" s="21">
        <v>5</v>
      </c>
      <c r="G52" s="21"/>
      <c r="H52" s="21"/>
      <c r="I52" s="21"/>
      <c r="J52" s="21"/>
      <c r="K52" s="21"/>
      <c r="L52" s="21"/>
      <c r="M52" s="21">
        <v>0</v>
      </c>
      <c r="N52" s="21"/>
      <c r="O52" s="20"/>
    </row>
    <row r="53" spans="1:15" x14ac:dyDescent="0.45">
      <c r="A53" s="6">
        <v>6</v>
      </c>
      <c r="B53" s="7">
        <v>15522</v>
      </c>
      <c r="C53" s="7" t="s">
        <v>52</v>
      </c>
      <c r="D53" s="7" t="s">
        <v>4</v>
      </c>
      <c r="E53" s="8">
        <v>4</v>
      </c>
      <c r="F53" s="8">
        <v>5</v>
      </c>
      <c r="G53" s="8"/>
      <c r="H53" s="8"/>
      <c r="I53" s="8"/>
      <c r="J53" s="8"/>
      <c r="K53" s="8"/>
      <c r="L53" s="8"/>
      <c r="M53" s="8">
        <v>0</v>
      </c>
      <c r="N53" s="7"/>
      <c r="O53" s="7"/>
    </row>
    <row r="54" spans="1:15" x14ac:dyDescent="0.45">
      <c r="A54" s="9" t="s">
        <v>53</v>
      </c>
      <c r="B54" s="12"/>
      <c r="C54" s="12"/>
      <c r="D54" s="12"/>
      <c r="E54" s="11">
        <v>25</v>
      </c>
      <c r="F54" s="11">
        <v>32</v>
      </c>
      <c r="G54" s="13"/>
      <c r="H54" s="13"/>
      <c r="I54" s="13"/>
      <c r="J54" s="13"/>
      <c r="K54" s="13"/>
      <c r="L54" s="13"/>
      <c r="M54" s="13"/>
      <c r="N54" s="12"/>
      <c r="O54" s="11">
        <f>SUMPRODUCT(O55:O57,N55:N57)</f>
        <v>32</v>
      </c>
    </row>
    <row r="55" spans="1:15" x14ac:dyDescent="0.45">
      <c r="A55" s="19">
        <v>4</v>
      </c>
      <c r="B55" s="20"/>
      <c r="C55" s="20" t="s">
        <v>75</v>
      </c>
      <c r="D55" s="20"/>
      <c r="E55" s="21">
        <v>12</v>
      </c>
      <c r="F55" s="21">
        <v>15</v>
      </c>
      <c r="G55" s="21" t="s">
        <v>84</v>
      </c>
      <c r="H55" s="21"/>
      <c r="I55" s="21"/>
      <c r="J55" s="21"/>
      <c r="K55" s="21"/>
      <c r="L55" s="21"/>
      <c r="M55" s="21"/>
      <c r="N55" s="21">
        <v>1</v>
      </c>
      <c r="O55" s="20">
        <v>15</v>
      </c>
    </row>
    <row r="56" spans="1:15" x14ac:dyDescent="0.45">
      <c r="A56" s="19">
        <v>5</v>
      </c>
      <c r="B56" s="20"/>
      <c r="C56" s="20" t="s">
        <v>54</v>
      </c>
      <c r="D56" s="20"/>
      <c r="E56" s="21">
        <v>4</v>
      </c>
      <c r="F56" s="21">
        <v>5</v>
      </c>
      <c r="G56" s="21" t="s">
        <v>91</v>
      </c>
      <c r="H56" s="37"/>
      <c r="I56" s="37"/>
      <c r="J56" s="37"/>
      <c r="K56" s="37"/>
      <c r="L56" s="37"/>
      <c r="M56" s="37"/>
      <c r="N56" s="21">
        <v>1</v>
      </c>
      <c r="O56" s="20">
        <v>5</v>
      </c>
    </row>
    <row r="57" spans="1:15" x14ac:dyDescent="0.45">
      <c r="A57" s="19">
        <v>6</v>
      </c>
      <c r="B57" s="20"/>
      <c r="C57" s="20" t="s">
        <v>78</v>
      </c>
      <c r="D57" s="20"/>
      <c r="E57" s="21">
        <v>9</v>
      </c>
      <c r="F57" s="21">
        <v>12</v>
      </c>
      <c r="G57" s="21" t="s">
        <v>89</v>
      </c>
      <c r="H57" s="37"/>
      <c r="I57" s="37"/>
      <c r="J57" s="37"/>
      <c r="K57" s="37"/>
      <c r="L57" s="37"/>
      <c r="M57" s="37"/>
      <c r="N57" s="21">
        <v>1</v>
      </c>
      <c r="O57" s="20">
        <v>12</v>
      </c>
    </row>
    <row r="58" spans="1:15" x14ac:dyDescent="0.45">
      <c r="A58" s="26" t="s">
        <v>76</v>
      </c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27">
        <f>O3+O17+O21+O25+O31+O38+O43+O54</f>
        <v>210</v>
      </c>
    </row>
  </sheetData>
  <autoFilter ref="A2:N2" xr:uid="{00000000-0009-0000-0000-000001000000}"/>
  <pageMargins left="0.7" right="0.7" top="0.78740157499999996" bottom="0.78740157499999996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8"/>
  <sheetViews>
    <sheetView workbookViewId="0"/>
  </sheetViews>
  <sheetFormatPr baseColWidth="10" defaultRowHeight="14.25" x14ac:dyDescent="0.45"/>
  <cols>
    <col min="1" max="1" width="11.3984375" style="1" customWidth="1"/>
    <col min="2" max="2" width="7.73046875" hidden="1" customWidth="1"/>
    <col min="3" max="3" width="43" customWidth="1"/>
    <col min="4" max="4" width="4.1328125" customWidth="1"/>
    <col min="5" max="5" width="8" customWidth="1"/>
    <col min="6" max="7" width="8.265625" customWidth="1"/>
    <col min="8" max="8" width="11.86328125" customWidth="1"/>
    <col min="9" max="9" width="8.3984375" customWidth="1"/>
    <col min="10" max="10" width="6.265625" customWidth="1"/>
    <col min="11" max="11" width="6" customWidth="1"/>
    <col min="12" max="12" width="5.265625" customWidth="1"/>
    <col min="13" max="13" width="5" customWidth="1"/>
    <col min="14" max="14" width="6.265625" customWidth="1"/>
    <col min="15" max="15" width="15" customWidth="1"/>
  </cols>
  <sheetData>
    <row r="1" spans="1:15" s="2" customFormat="1" ht="18" x14ac:dyDescent="0.55000000000000004">
      <c r="A1" s="17" t="s">
        <v>97</v>
      </c>
      <c r="B1" s="18"/>
      <c r="C1" s="18"/>
    </row>
    <row r="2" spans="1:15" s="2" customFormat="1" x14ac:dyDescent="0.45">
      <c r="A2" s="9" t="s">
        <v>65</v>
      </c>
      <c r="B2" s="10" t="s">
        <v>59</v>
      </c>
      <c r="C2" s="10" t="s">
        <v>56</v>
      </c>
      <c r="D2" s="10"/>
      <c r="E2" s="10" t="s">
        <v>57</v>
      </c>
      <c r="F2" s="10" t="s">
        <v>58</v>
      </c>
      <c r="G2" s="10" t="s">
        <v>72</v>
      </c>
      <c r="H2" s="10" t="s">
        <v>62</v>
      </c>
      <c r="I2" s="10" t="s">
        <v>61</v>
      </c>
      <c r="J2" s="10" t="s">
        <v>64</v>
      </c>
      <c r="K2" s="10" t="s">
        <v>63</v>
      </c>
      <c r="L2" s="10" t="s">
        <v>66</v>
      </c>
      <c r="M2" s="10" t="s">
        <v>71</v>
      </c>
      <c r="N2" s="10" t="s">
        <v>68</v>
      </c>
      <c r="O2" s="10" t="s">
        <v>74</v>
      </c>
    </row>
    <row r="3" spans="1:15" x14ac:dyDescent="0.45">
      <c r="A3" s="9" t="s">
        <v>0</v>
      </c>
      <c r="B3" s="10"/>
      <c r="C3" s="10"/>
      <c r="D3" s="10"/>
      <c r="E3" s="11" t="s">
        <v>1</v>
      </c>
      <c r="F3" s="11" t="s">
        <v>2</v>
      </c>
      <c r="G3" s="10"/>
      <c r="H3" s="10"/>
      <c r="I3" s="10"/>
      <c r="J3" s="10"/>
      <c r="K3" s="10"/>
      <c r="L3" s="10"/>
      <c r="M3" s="10"/>
      <c r="N3" s="12"/>
      <c r="O3" s="11">
        <f>SUMPRODUCT(F4:F16,G4:G16)</f>
        <v>76</v>
      </c>
    </row>
    <row r="4" spans="1:15" x14ac:dyDescent="0.45">
      <c r="A4" s="3">
        <v>1</v>
      </c>
      <c r="B4" s="4">
        <v>1810</v>
      </c>
      <c r="C4" s="4" t="s">
        <v>3</v>
      </c>
      <c r="D4" s="4" t="s">
        <v>4</v>
      </c>
      <c r="E4" s="5">
        <v>9</v>
      </c>
      <c r="F4" s="5">
        <v>10</v>
      </c>
      <c r="G4" s="5">
        <v>1</v>
      </c>
      <c r="H4" s="5"/>
      <c r="I4" s="5"/>
      <c r="J4" s="5"/>
      <c r="K4" s="5"/>
      <c r="L4" s="5"/>
      <c r="M4" s="5"/>
      <c r="N4" s="5"/>
      <c r="O4" s="4"/>
    </row>
    <row r="5" spans="1:15" x14ac:dyDescent="0.45">
      <c r="A5" s="3" t="s">
        <v>55</v>
      </c>
      <c r="B5" s="4"/>
      <c r="C5" s="4" t="s">
        <v>5</v>
      </c>
      <c r="D5" s="4" t="s">
        <v>4</v>
      </c>
      <c r="E5" s="5">
        <v>8</v>
      </c>
      <c r="F5" s="5">
        <v>9</v>
      </c>
      <c r="G5" s="5">
        <v>1</v>
      </c>
      <c r="H5" s="5"/>
      <c r="I5" s="5"/>
      <c r="J5" s="5"/>
      <c r="K5" s="5"/>
      <c r="L5" s="5"/>
      <c r="M5" s="5"/>
      <c r="N5" s="5"/>
      <c r="O5" s="4"/>
    </row>
    <row r="6" spans="1:15" x14ac:dyDescent="0.45">
      <c r="A6" s="3" t="s">
        <v>55</v>
      </c>
      <c r="B6" s="4"/>
      <c r="C6" s="4" t="s">
        <v>6</v>
      </c>
      <c r="D6" s="4" t="s">
        <v>4</v>
      </c>
      <c r="E6" s="5">
        <v>8</v>
      </c>
      <c r="F6" s="5">
        <v>10</v>
      </c>
      <c r="G6" s="5">
        <v>1</v>
      </c>
      <c r="H6" s="5"/>
      <c r="I6" s="5"/>
      <c r="J6" s="5"/>
      <c r="K6" s="5"/>
      <c r="L6" s="5"/>
      <c r="M6" s="5"/>
      <c r="N6" s="5"/>
      <c r="O6" s="4"/>
    </row>
    <row r="7" spans="1:15" x14ac:dyDescent="0.45">
      <c r="A7" s="3" t="s">
        <v>55</v>
      </c>
      <c r="B7" s="4"/>
      <c r="C7" s="4" t="s">
        <v>7</v>
      </c>
      <c r="D7" s="4" t="s">
        <v>4</v>
      </c>
      <c r="E7" s="5">
        <v>5</v>
      </c>
      <c r="F7" s="5">
        <v>5</v>
      </c>
      <c r="G7" s="5">
        <v>1</v>
      </c>
      <c r="H7" s="5"/>
      <c r="I7" s="5"/>
      <c r="J7" s="5"/>
      <c r="K7" s="5"/>
      <c r="L7" s="5"/>
      <c r="M7" s="5"/>
      <c r="N7" s="5"/>
      <c r="O7" s="4"/>
    </row>
    <row r="8" spans="1:15" x14ac:dyDescent="0.45">
      <c r="A8" s="3">
        <v>2</v>
      </c>
      <c r="B8" s="4">
        <v>1820</v>
      </c>
      <c r="C8" s="4" t="s">
        <v>8</v>
      </c>
      <c r="D8" s="4" t="s">
        <v>4</v>
      </c>
      <c r="E8" s="5">
        <v>4</v>
      </c>
      <c r="F8" s="5">
        <v>5</v>
      </c>
      <c r="G8" s="5">
        <v>1</v>
      </c>
      <c r="H8" s="5"/>
      <c r="I8" s="5"/>
      <c r="J8" s="5"/>
      <c r="K8" s="5"/>
      <c r="L8" s="5"/>
      <c r="M8" s="5"/>
      <c r="N8" s="5"/>
      <c r="O8" s="4"/>
    </row>
    <row r="9" spans="1:15" x14ac:dyDescent="0.45">
      <c r="A9" s="3">
        <v>2</v>
      </c>
      <c r="B9" s="4">
        <v>1811</v>
      </c>
      <c r="C9" s="4" t="s">
        <v>9</v>
      </c>
      <c r="D9" s="4" t="s">
        <v>4</v>
      </c>
      <c r="E9" s="5">
        <v>4</v>
      </c>
      <c r="F9" s="5">
        <v>5</v>
      </c>
      <c r="G9" s="5">
        <v>1</v>
      </c>
      <c r="H9" s="5"/>
      <c r="I9" s="5"/>
      <c r="J9" s="5"/>
      <c r="K9" s="5"/>
      <c r="L9" s="5"/>
      <c r="M9" s="5"/>
      <c r="N9" s="5"/>
      <c r="O9" s="4"/>
    </row>
    <row r="10" spans="1:15" x14ac:dyDescent="0.45">
      <c r="A10" s="3">
        <v>2</v>
      </c>
      <c r="B10" s="4"/>
      <c r="C10" s="4" t="s">
        <v>10</v>
      </c>
      <c r="D10" s="4" t="s">
        <v>4</v>
      </c>
      <c r="E10" s="5">
        <v>2</v>
      </c>
      <c r="F10" s="5">
        <v>3</v>
      </c>
      <c r="G10" s="5">
        <v>1</v>
      </c>
      <c r="H10" s="5"/>
      <c r="I10" s="5"/>
      <c r="J10" s="5"/>
      <c r="K10" s="5"/>
      <c r="L10" s="5"/>
      <c r="M10" s="5"/>
      <c r="N10" s="5"/>
      <c r="O10" s="4"/>
    </row>
    <row r="11" spans="1:15" x14ac:dyDescent="0.45">
      <c r="A11" s="3">
        <v>2</v>
      </c>
      <c r="B11" s="4"/>
      <c r="C11" s="4" t="s">
        <v>11</v>
      </c>
      <c r="D11" s="4" t="s">
        <v>4</v>
      </c>
      <c r="E11" s="5">
        <v>2</v>
      </c>
      <c r="F11" s="5">
        <v>3</v>
      </c>
      <c r="G11" s="5">
        <v>1</v>
      </c>
      <c r="H11" s="5"/>
      <c r="I11" s="5"/>
      <c r="J11" s="5"/>
      <c r="K11" s="5"/>
      <c r="L11" s="5"/>
      <c r="M11" s="5"/>
      <c r="N11" s="5"/>
      <c r="O11" s="4"/>
    </row>
    <row r="12" spans="1:15" x14ac:dyDescent="0.45">
      <c r="A12" s="3">
        <v>2</v>
      </c>
      <c r="B12" s="4">
        <v>1818</v>
      </c>
      <c r="C12" s="4" t="s">
        <v>12</v>
      </c>
      <c r="D12" s="4" t="s">
        <v>4</v>
      </c>
      <c r="E12" s="5">
        <v>5</v>
      </c>
      <c r="F12" s="5">
        <v>5</v>
      </c>
      <c r="G12" s="5">
        <v>1</v>
      </c>
      <c r="H12" s="5"/>
      <c r="I12" s="5"/>
      <c r="J12" s="5"/>
      <c r="K12" s="5"/>
      <c r="L12" s="5"/>
      <c r="M12" s="5"/>
      <c r="N12" s="5"/>
      <c r="O12" s="4"/>
    </row>
    <row r="13" spans="1:15" x14ac:dyDescent="0.45">
      <c r="A13" s="3">
        <v>3</v>
      </c>
      <c r="B13" s="4"/>
      <c r="C13" s="4" t="s">
        <v>13</v>
      </c>
      <c r="D13" s="4" t="s">
        <v>4</v>
      </c>
      <c r="E13" s="5">
        <v>4</v>
      </c>
      <c r="F13" s="5">
        <v>6</v>
      </c>
      <c r="G13" s="5">
        <v>1</v>
      </c>
      <c r="H13" s="5"/>
      <c r="I13" s="5"/>
      <c r="J13" s="5"/>
      <c r="K13" s="5"/>
      <c r="L13" s="5"/>
      <c r="M13" s="5"/>
      <c r="N13" s="5"/>
      <c r="O13" s="4"/>
    </row>
    <row r="14" spans="1:15" x14ac:dyDescent="0.45">
      <c r="A14" s="3">
        <v>3</v>
      </c>
      <c r="B14" s="4">
        <v>1812</v>
      </c>
      <c r="C14" s="4" t="s">
        <v>14</v>
      </c>
      <c r="D14" s="4" t="s">
        <v>4</v>
      </c>
      <c r="E14" s="5">
        <v>4</v>
      </c>
      <c r="F14" s="5">
        <v>5</v>
      </c>
      <c r="G14" s="5">
        <v>1</v>
      </c>
      <c r="H14" s="5"/>
      <c r="I14" s="5"/>
      <c r="J14" s="5"/>
      <c r="K14" s="5"/>
      <c r="L14" s="5"/>
      <c r="M14" s="5"/>
      <c r="N14" s="5"/>
      <c r="O14" s="4"/>
    </row>
    <row r="15" spans="1:15" x14ac:dyDescent="0.45">
      <c r="A15" s="3">
        <v>3</v>
      </c>
      <c r="B15" s="4">
        <v>1819</v>
      </c>
      <c r="C15" s="4" t="s">
        <v>15</v>
      </c>
      <c r="D15" s="4" t="s">
        <v>4</v>
      </c>
      <c r="E15" s="5">
        <v>4</v>
      </c>
      <c r="F15" s="5">
        <v>5</v>
      </c>
      <c r="G15" s="5">
        <v>1</v>
      </c>
      <c r="H15" s="5"/>
      <c r="I15" s="5"/>
      <c r="J15" s="5"/>
      <c r="K15" s="5"/>
      <c r="L15" s="5"/>
      <c r="M15" s="5"/>
      <c r="N15" s="5"/>
      <c r="O15" s="4"/>
    </row>
    <row r="16" spans="1:15" x14ac:dyDescent="0.45">
      <c r="A16" s="3" t="s">
        <v>67</v>
      </c>
      <c r="B16" s="4"/>
      <c r="C16" s="4" t="s">
        <v>16</v>
      </c>
      <c r="D16" s="4" t="s">
        <v>4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4"/>
    </row>
    <row r="17" spans="1:15" x14ac:dyDescent="0.45">
      <c r="A17" s="9" t="s">
        <v>17</v>
      </c>
      <c r="B17" s="12"/>
      <c r="C17" s="12"/>
      <c r="D17" s="12"/>
      <c r="E17" s="11">
        <v>9</v>
      </c>
      <c r="F17" s="11">
        <v>15</v>
      </c>
      <c r="G17" s="13"/>
      <c r="H17" s="13"/>
      <c r="I17" s="13"/>
      <c r="J17" s="13"/>
      <c r="K17" s="13"/>
      <c r="L17" s="13"/>
      <c r="M17" s="11"/>
      <c r="N17" s="11"/>
      <c r="O17" s="11">
        <f>SUMPRODUCT(F18:F20,H18:H20)</f>
        <v>15</v>
      </c>
    </row>
    <row r="18" spans="1:15" x14ac:dyDescent="0.45">
      <c r="A18" s="3">
        <v>1</v>
      </c>
      <c r="B18" s="4"/>
      <c r="C18" s="4" t="s">
        <v>60</v>
      </c>
      <c r="D18" s="4" t="s">
        <v>4</v>
      </c>
      <c r="E18" s="5" t="s">
        <v>4</v>
      </c>
      <c r="F18" s="5">
        <v>5</v>
      </c>
      <c r="G18" s="5"/>
      <c r="H18" s="5">
        <v>1</v>
      </c>
      <c r="I18" s="5"/>
      <c r="J18" s="5"/>
      <c r="K18" s="5"/>
      <c r="L18" s="5"/>
      <c r="M18" s="5"/>
      <c r="N18" s="5"/>
      <c r="O18" s="4"/>
    </row>
    <row r="19" spans="1:15" x14ac:dyDescent="0.45">
      <c r="A19" s="3">
        <v>3</v>
      </c>
      <c r="B19" s="4"/>
      <c r="C19" s="4" t="s">
        <v>18</v>
      </c>
      <c r="D19" s="4" t="s">
        <v>4</v>
      </c>
      <c r="E19" s="5">
        <v>4</v>
      </c>
      <c r="F19" s="5">
        <v>5</v>
      </c>
      <c r="G19" s="5"/>
      <c r="H19" s="5">
        <v>1</v>
      </c>
      <c r="I19" s="5"/>
      <c r="J19" s="5"/>
      <c r="K19" s="5"/>
      <c r="L19" s="5"/>
      <c r="M19" s="5"/>
      <c r="N19" s="5"/>
      <c r="O19" s="4"/>
    </row>
    <row r="20" spans="1:15" x14ac:dyDescent="0.45">
      <c r="A20" s="3">
        <v>5</v>
      </c>
      <c r="B20" s="4">
        <v>1824</v>
      </c>
      <c r="C20" s="4" t="s">
        <v>19</v>
      </c>
      <c r="D20" s="4" t="s">
        <v>4</v>
      </c>
      <c r="E20" s="5">
        <v>5</v>
      </c>
      <c r="F20" s="5">
        <v>5</v>
      </c>
      <c r="G20" s="5"/>
      <c r="H20" s="5">
        <v>1</v>
      </c>
      <c r="I20" s="5"/>
      <c r="J20" s="5"/>
      <c r="K20" s="5"/>
      <c r="L20" s="5"/>
      <c r="M20" s="5"/>
      <c r="N20" s="5"/>
      <c r="O20" s="4"/>
    </row>
    <row r="21" spans="1:15" x14ac:dyDescent="0.45">
      <c r="A21" s="9" t="s">
        <v>20</v>
      </c>
      <c r="B21" s="12"/>
      <c r="C21" s="12"/>
      <c r="D21" s="12"/>
      <c r="E21" s="13" t="s">
        <v>4</v>
      </c>
      <c r="F21" s="11">
        <v>37</v>
      </c>
      <c r="G21" s="13"/>
      <c r="H21" s="13"/>
      <c r="I21" s="13"/>
      <c r="J21" s="13"/>
      <c r="K21" s="13"/>
      <c r="L21" s="13"/>
      <c r="M21" s="13"/>
      <c r="N21" s="13"/>
      <c r="O21" s="11">
        <f>SUMPRODUCT(F22:F24,I22:I24)</f>
        <v>37</v>
      </c>
    </row>
    <row r="22" spans="1:15" x14ac:dyDescent="0.45">
      <c r="A22" s="3">
        <v>6</v>
      </c>
      <c r="B22" s="4">
        <v>1844</v>
      </c>
      <c r="C22" s="4" t="s">
        <v>21</v>
      </c>
      <c r="D22" s="4" t="s">
        <v>4</v>
      </c>
      <c r="E22" s="5" t="s">
        <v>4</v>
      </c>
      <c r="F22" s="5">
        <v>7</v>
      </c>
      <c r="G22" s="5"/>
      <c r="H22" s="5"/>
      <c r="I22" s="5">
        <v>1</v>
      </c>
      <c r="J22" s="5"/>
      <c r="K22" s="5"/>
      <c r="L22" s="5"/>
      <c r="M22" s="5"/>
      <c r="N22" s="5"/>
      <c r="O22" s="4"/>
    </row>
    <row r="23" spans="1:15" x14ac:dyDescent="0.45">
      <c r="A23" s="3">
        <v>7</v>
      </c>
      <c r="B23" s="4"/>
      <c r="C23" s="4" t="s">
        <v>22</v>
      </c>
      <c r="D23" s="4" t="s">
        <v>4</v>
      </c>
      <c r="E23" s="5" t="s">
        <v>4</v>
      </c>
      <c r="F23" s="5">
        <v>15</v>
      </c>
      <c r="G23" s="5"/>
      <c r="H23" s="5"/>
      <c r="I23" s="5">
        <v>1</v>
      </c>
      <c r="J23" s="5"/>
      <c r="K23" s="5"/>
      <c r="L23" s="5"/>
      <c r="M23" s="5"/>
      <c r="N23" s="5"/>
      <c r="O23" s="4"/>
    </row>
    <row r="24" spans="1:15" x14ac:dyDescent="0.45">
      <c r="A24" s="3">
        <v>7</v>
      </c>
      <c r="B24" s="4">
        <v>8610</v>
      </c>
      <c r="C24" s="4" t="s">
        <v>23</v>
      </c>
      <c r="D24" s="4" t="s">
        <v>4</v>
      </c>
      <c r="E24" s="5" t="s">
        <v>4</v>
      </c>
      <c r="F24" s="5">
        <v>15</v>
      </c>
      <c r="G24" s="5"/>
      <c r="H24" s="5"/>
      <c r="I24" s="5">
        <v>1</v>
      </c>
      <c r="J24" s="5"/>
      <c r="K24" s="5"/>
      <c r="L24" s="5"/>
      <c r="M24" s="5"/>
      <c r="N24" s="5"/>
      <c r="O24" s="4"/>
    </row>
    <row r="25" spans="1:15" x14ac:dyDescent="0.45">
      <c r="A25" s="9" t="s">
        <v>24</v>
      </c>
      <c r="B25" s="10"/>
      <c r="C25" s="10"/>
      <c r="D25" s="10"/>
      <c r="E25" s="11">
        <v>17</v>
      </c>
      <c r="F25" s="11">
        <v>20</v>
      </c>
      <c r="G25" s="11"/>
      <c r="H25" s="11"/>
      <c r="I25" s="11"/>
      <c r="J25" s="11"/>
      <c r="K25" s="11"/>
      <c r="L25" s="11"/>
      <c r="M25" s="11"/>
      <c r="N25" s="13"/>
      <c r="O25" s="11">
        <f>SUMPRODUCT(F26:F30,J26:J30)</f>
        <v>20</v>
      </c>
    </row>
    <row r="26" spans="1:15" x14ac:dyDescent="0.45">
      <c r="A26" s="3">
        <v>3</v>
      </c>
      <c r="B26" s="4">
        <v>1838</v>
      </c>
      <c r="C26" s="4" t="s">
        <v>25</v>
      </c>
      <c r="D26" s="4" t="s">
        <v>4</v>
      </c>
      <c r="E26" s="5">
        <v>4</v>
      </c>
      <c r="F26" s="5">
        <v>5</v>
      </c>
      <c r="G26" s="5"/>
      <c r="H26" s="5"/>
      <c r="I26" s="5"/>
      <c r="J26" s="5">
        <v>1</v>
      </c>
      <c r="K26" s="5"/>
      <c r="L26" s="5"/>
      <c r="M26" s="5"/>
      <c r="N26" s="5"/>
      <c r="O26" s="4"/>
    </row>
    <row r="27" spans="1:15" x14ac:dyDescent="0.45">
      <c r="A27" s="3">
        <v>4</v>
      </c>
      <c r="B27" s="4">
        <v>1826</v>
      </c>
      <c r="C27" s="4" t="s">
        <v>26</v>
      </c>
      <c r="D27" s="4" t="s">
        <v>4</v>
      </c>
      <c r="E27" s="5">
        <v>4</v>
      </c>
      <c r="F27" s="5">
        <v>4</v>
      </c>
      <c r="G27" s="5"/>
      <c r="H27" s="5"/>
      <c r="I27" s="5"/>
      <c r="J27" s="5">
        <v>1</v>
      </c>
      <c r="K27" s="5"/>
      <c r="L27" s="5"/>
      <c r="M27" s="5"/>
      <c r="N27" s="5"/>
      <c r="O27" s="4"/>
    </row>
    <row r="28" spans="1:15" x14ac:dyDescent="0.45">
      <c r="A28" s="3">
        <v>5</v>
      </c>
      <c r="B28" s="4">
        <v>1832</v>
      </c>
      <c r="C28" s="4" t="s">
        <v>27</v>
      </c>
      <c r="D28" s="4" t="s">
        <v>4</v>
      </c>
      <c r="E28" s="5">
        <v>4</v>
      </c>
      <c r="F28" s="5">
        <v>5</v>
      </c>
      <c r="G28" s="5"/>
      <c r="H28" s="5"/>
      <c r="I28" s="5"/>
      <c r="J28" s="5">
        <v>1</v>
      </c>
      <c r="K28" s="5"/>
      <c r="L28" s="5"/>
      <c r="M28" s="5"/>
      <c r="N28" s="5"/>
      <c r="O28" s="4"/>
    </row>
    <row r="29" spans="1:15" x14ac:dyDescent="0.45">
      <c r="A29" s="3">
        <v>6</v>
      </c>
      <c r="B29" s="4"/>
      <c r="C29" s="4" t="s">
        <v>28</v>
      </c>
      <c r="D29" s="4" t="s">
        <v>4</v>
      </c>
      <c r="E29" s="5">
        <v>2</v>
      </c>
      <c r="F29" s="5">
        <v>3</v>
      </c>
      <c r="G29" s="5"/>
      <c r="H29" s="5"/>
      <c r="I29" s="5"/>
      <c r="J29" s="5">
        <v>1</v>
      </c>
      <c r="K29" s="5"/>
      <c r="L29" s="5"/>
      <c r="M29" s="5"/>
      <c r="N29" s="5"/>
      <c r="O29" s="4"/>
    </row>
    <row r="30" spans="1:15" x14ac:dyDescent="0.45">
      <c r="A30" s="3">
        <v>6</v>
      </c>
      <c r="B30" s="4">
        <v>1648</v>
      </c>
      <c r="C30" s="4" t="s">
        <v>29</v>
      </c>
      <c r="D30" s="4" t="s">
        <v>4</v>
      </c>
      <c r="E30" s="5">
        <v>3</v>
      </c>
      <c r="F30" s="5">
        <v>3</v>
      </c>
      <c r="G30" s="5"/>
      <c r="H30" s="5"/>
      <c r="I30" s="5"/>
      <c r="J30" s="5">
        <v>1</v>
      </c>
      <c r="K30" s="5"/>
      <c r="L30" s="5"/>
      <c r="M30" s="5"/>
      <c r="N30" s="5"/>
      <c r="O30" s="4"/>
    </row>
    <row r="31" spans="1:15" x14ac:dyDescent="0.45">
      <c r="A31" s="9" t="s">
        <v>30</v>
      </c>
      <c r="B31" s="12"/>
      <c r="C31" s="12"/>
      <c r="D31" s="12"/>
      <c r="E31" s="11">
        <v>8</v>
      </c>
      <c r="F31" s="11">
        <v>10</v>
      </c>
      <c r="G31" s="13"/>
      <c r="H31" s="13"/>
      <c r="I31" s="13"/>
      <c r="J31" s="13"/>
      <c r="K31" s="12"/>
      <c r="L31" s="13"/>
      <c r="M31" s="13"/>
      <c r="N31" s="13"/>
      <c r="O31" s="11">
        <f>SUMPRODUCT(F32:F37,K32:K37)</f>
        <v>10</v>
      </c>
    </row>
    <row r="32" spans="1:15" x14ac:dyDescent="0.45">
      <c r="A32" s="22">
        <v>4</v>
      </c>
      <c r="B32" s="23">
        <v>1827</v>
      </c>
      <c r="C32" s="23" t="s">
        <v>31</v>
      </c>
      <c r="D32" s="23" t="s">
        <v>4</v>
      </c>
      <c r="E32" s="24">
        <v>4</v>
      </c>
      <c r="F32" s="24">
        <v>5</v>
      </c>
      <c r="G32" s="24"/>
      <c r="H32" s="24"/>
      <c r="I32" s="24"/>
      <c r="J32" s="24"/>
      <c r="K32" s="24">
        <v>0</v>
      </c>
      <c r="L32" s="24"/>
      <c r="M32" s="24"/>
      <c r="N32" s="24"/>
      <c r="O32" s="23"/>
    </row>
    <row r="33" spans="1:15" x14ac:dyDescent="0.45">
      <c r="A33" s="14" t="s">
        <v>69</v>
      </c>
      <c r="B33" s="15"/>
      <c r="C33" s="15" t="s">
        <v>32</v>
      </c>
      <c r="D33" s="15" t="s">
        <v>4</v>
      </c>
      <c r="E33" s="16">
        <v>6</v>
      </c>
      <c r="F33" s="16">
        <v>7</v>
      </c>
      <c r="G33" s="16"/>
      <c r="H33" s="16"/>
      <c r="I33" s="16"/>
      <c r="J33" s="16"/>
      <c r="K33" s="16">
        <v>1</v>
      </c>
      <c r="L33" s="16"/>
      <c r="M33" s="16"/>
      <c r="N33" s="16"/>
      <c r="O33" s="15"/>
    </row>
    <row r="34" spans="1:15" x14ac:dyDescent="0.45">
      <c r="A34" s="19">
        <v>5</v>
      </c>
      <c r="B34" s="20"/>
      <c r="C34" s="20" t="s">
        <v>33</v>
      </c>
      <c r="D34" s="20" t="s">
        <v>4</v>
      </c>
      <c r="E34" s="21">
        <v>3</v>
      </c>
      <c r="F34" s="21">
        <v>5</v>
      </c>
      <c r="G34" s="21"/>
      <c r="H34" s="21"/>
      <c r="I34" s="21"/>
      <c r="J34" s="21"/>
      <c r="K34" s="21">
        <v>0</v>
      </c>
      <c r="L34" s="21"/>
      <c r="M34" s="21"/>
      <c r="N34" s="21"/>
      <c r="O34" s="20"/>
    </row>
    <row r="35" spans="1:15" x14ac:dyDescent="0.45">
      <c r="A35" s="3" t="s">
        <v>70</v>
      </c>
      <c r="B35" s="4"/>
      <c r="C35" s="4" t="s">
        <v>34</v>
      </c>
      <c r="D35" s="4" t="s">
        <v>4</v>
      </c>
      <c r="E35" s="5">
        <v>5</v>
      </c>
      <c r="F35" s="5">
        <v>7</v>
      </c>
      <c r="G35" s="5"/>
      <c r="H35" s="5"/>
      <c r="I35" s="5"/>
      <c r="J35" s="5"/>
      <c r="K35" s="5">
        <v>0</v>
      </c>
      <c r="L35" s="5"/>
      <c r="M35" s="5"/>
      <c r="N35" s="5"/>
      <c r="O35" s="4"/>
    </row>
    <row r="36" spans="1:15" x14ac:dyDescent="0.45">
      <c r="A36" s="14">
        <v>6</v>
      </c>
      <c r="B36" s="15">
        <v>1837</v>
      </c>
      <c r="C36" s="15" t="s">
        <v>35</v>
      </c>
      <c r="D36" s="15" t="s">
        <v>4</v>
      </c>
      <c r="E36" s="16">
        <v>2</v>
      </c>
      <c r="F36" s="16">
        <v>3</v>
      </c>
      <c r="G36" s="16"/>
      <c r="H36" s="16"/>
      <c r="I36" s="16"/>
      <c r="J36" s="16"/>
      <c r="K36" s="16">
        <v>1</v>
      </c>
      <c r="L36" s="16"/>
      <c r="M36" s="16"/>
      <c r="N36" s="16"/>
      <c r="O36" s="15"/>
    </row>
    <row r="37" spans="1:15" x14ac:dyDescent="0.45">
      <c r="A37" s="22">
        <v>6</v>
      </c>
      <c r="B37" s="23"/>
      <c r="C37" s="23" t="s">
        <v>36</v>
      </c>
      <c r="D37" s="23" t="s">
        <v>4</v>
      </c>
      <c r="E37" s="24">
        <v>4</v>
      </c>
      <c r="F37" s="24">
        <v>5</v>
      </c>
      <c r="G37" s="24"/>
      <c r="H37" s="24"/>
      <c r="I37" s="24"/>
      <c r="J37" s="24"/>
      <c r="K37" s="24">
        <v>0</v>
      </c>
      <c r="L37" s="24"/>
      <c r="M37" s="24"/>
      <c r="N37" s="24"/>
      <c r="O37" s="23"/>
    </row>
    <row r="38" spans="1:15" s="2" customFormat="1" x14ac:dyDescent="0.45">
      <c r="A38" s="9" t="s">
        <v>37</v>
      </c>
      <c r="B38" s="10"/>
      <c r="C38" s="10"/>
      <c r="D38" s="10"/>
      <c r="E38" s="11">
        <v>8</v>
      </c>
      <c r="F38" s="11">
        <v>10</v>
      </c>
      <c r="G38" s="11"/>
      <c r="H38" s="11"/>
      <c r="I38" s="11"/>
      <c r="J38" s="11"/>
      <c r="K38" s="11"/>
      <c r="L38" s="10"/>
      <c r="M38" s="10"/>
      <c r="N38" s="11"/>
      <c r="O38" s="11">
        <f>SUMPRODUCT(F39:F42,L39:L42)</f>
        <v>10</v>
      </c>
    </row>
    <row r="39" spans="1:15" x14ac:dyDescent="0.45">
      <c r="A39" s="14">
        <v>4</v>
      </c>
      <c r="B39" s="15">
        <v>1915</v>
      </c>
      <c r="C39" s="15" t="s">
        <v>38</v>
      </c>
      <c r="D39" s="15" t="s">
        <v>4</v>
      </c>
      <c r="E39" s="16">
        <v>6</v>
      </c>
      <c r="F39" s="16">
        <v>7</v>
      </c>
      <c r="G39" s="16"/>
      <c r="H39" s="16"/>
      <c r="I39" s="16"/>
      <c r="J39" s="16"/>
      <c r="K39" s="16"/>
      <c r="L39" s="16">
        <v>1</v>
      </c>
      <c r="M39" s="16"/>
      <c r="N39" s="16"/>
      <c r="O39" s="15"/>
    </row>
    <row r="40" spans="1:15" x14ac:dyDescent="0.45">
      <c r="A40" s="22" t="s">
        <v>69</v>
      </c>
      <c r="B40" s="23"/>
      <c r="C40" s="23" t="s">
        <v>39</v>
      </c>
      <c r="D40" s="23" t="s">
        <v>4</v>
      </c>
      <c r="E40" s="24">
        <v>10</v>
      </c>
      <c r="F40" s="24">
        <v>12</v>
      </c>
      <c r="G40" s="24"/>
      <c r="H40" s="24"/>
      <c r="I40" s="24"/>
      <c r="J40" s="24"/>
      <c r="K40" s="24"/>
      <c r="L40" s="24">
        <v>0</v>
      </c>
      <c r="M40" s="24"/>
      <c r="N40" s="24"/>
      <c r="O40" s="23"/>
    </row>
    <row r="41" spans="1:15" x14ac:dyDescent="0.45">
      <c r="A41" s="28" t="s">
        <v>69</v>
      </c>
      <c r="B41" s="29"/>
      <c r="C41" s="29" t="s">
        <v>40</v>
      </c>
      <c r="D41" s="29" t="s">
        <v>4</v>
      </c>
      <c r="E41" s="30">
        <v>6</v>
      </c>
      <c r="F41" s="30">
        <v>7</v>
      </c>
      <c r="G41" s="30"/>
      <c r="H41" s="30"/>
      <c r="I41" s="30"/>
      <c r="J41" s="30"/>
      <c r="K41" s="30"/>
      <c r="L41" s="30">
        <v>0</v>
      </c>
      <c r="M41" s="30"/>
      <c r="N41" s="30"/>
      <c r="O41" s="29"/>
    </row>
    <row r="42" spans="1:15" x14ac:dyDescent="0.45">
      <c r="A42" s="14">
        <v>5</v>
      </c>
      <c r="B42" s="15">
        <v>1825</v>
      </c>
      <c r="C42" s="15" t="s">
        <v>41</v>
      </c>
      <c r="D42" s="15" t="s">
        <v>4</v>
      </c>
      <c r="E42" s="16">
        <v>2</v>
      </c>
      <c r="F42" s="16">
        <v>3</v>
      </c>
      <c r="G42" s="16"/>
      <c r="H42" s="16"/>
      <c r="I42" s="16"/>
      <c r="J42" s="16"/>
      <c r="K42" s="16"/>
      <c r="L42" s="16">
        <v>1</v>
      </c>
      <c r="M42" s="16"/>
      <c r="N42" s="16"/>
      <c r="O42" s="15"/>
    </row>
    <row r="43" spans="1:15" x14ac:dyDescent="0.45">
      <c r="A43" s="9" t="s">
        <v>42</v>
      </c>
      <c r="B43" s="10"/>
      <c r="C43" s="10"/>
      <c r="D43" s="10"/>
      <c r="E43" s="11">
        <v>8</v>
      </c>
      <c r="F43" s="11">
        <v>10</v>
      </c>
      <c r="G43" s="11"/>
      <c r="H43" s="11"/>
      <c r="I43" s="11"/>
      <c r="J43" s="11"/>
      <c r="K43" s="11"/>
      <c r="L43" s="11"/>
      <c r="M43" s="11"/>
      <c r="N43" s="13"/>
      <c r="O43" s="11">
        <f>SUMPRODUCT(F44:F53,M44:M53)</f>
        <v>10</v>
      </c>
    </row>
    <row r="44" spans="1:15" x14ac:dyDescent="0.45">
      <c r="A44" s="6">
        <v>4</v>
      </c>
      <c r="B44" s="7"/>
      <c r="C44" s="7" t="s">
        <v>43</v>
      </c>
      <c r="D44" s="7" t="s">
        <v>4</v>
      </c>
      <c r="E44" s="8">
        <v>5</v>
      </c>
      <c r="F44" s="8">
        <v>6</v>
      </c>
      <c r="G44" s="8"/>
      <c r="H44" s="8"/>
      <c r="I44" s="8"/>
      <c r="J44" s="8"/>
      <c r="K44" s="8"/>
      <c r="L44" s="8"/>
      <c r="M44" s="8">
        <v>0</v>
      </c>
      <c r="N44" s="8"/>
      <c r="O44" s="7"/>
    </row>
    <row r="45" spans="1:15" x14ac:dyDescent="0.45">
      <c r="A45" s="3">
        <v>4</v>
      </c>
      <c r="B45" s="4">
        <v>1517</v>
      </c>
      <c r="C45" s="4" t="s">
        <v>44</v>
      </c>
      <c r="D45" s="4" t="s">
        <v>4</v>
      </c>
      <c r="E45" s="5">
        <v>4</v>
      </c>
      <c r="F45" s="5">
        <v>5</v>
      </c>
      <c r="G45" s="5"/>
      <c r="H45" s="5"/>
      <c r="I45" s="5"/>
      <c r="J45" s="5"/>
      <c r="K45" s="5"/>
      <c r="L45" s="5"/>
      <c r="M45" s="5">
        <v>0</v>
      </c>
      <c r="N45" s="5"/>
      <c r="O45" s="4"/>
    </row>
    <row r="46" spans="1:15" x14ac:dyDescent="0.45">
      <c r="A46" s="3" t="s">
        <v>69</v>
      </c>
      <c r="B46" s="4"/>
      <c r="C46" s="4" t="s">
        <v>45</v>
      </c>
      <c r="D46" s="4" t="s">
        <v>4</v>
      </c>
      <c r="E46" s="5">
        <v>5</v>
      </c>
      <c r="F46" s="5">
        <v>7</v>
      </c>
      <c r="G46" s="5"/>
      <c r="H46" s="5"/>
      <c r="I46" s="5"/>
      <c r="J46" s="5"/>
      <c r="K46" s="5"/>
      <c r="L46" s="5"/>
      <c r="M46" s="5">
        <v>0</v>
      </c>
      <c r="N46" s="5"/>
      <c r="O46" s="4"/>
    </row>
    <row r="47" spans="1:15" x14ac:dyDescent="0.45">
      <c r="A47" s="3">
        <v>5</v>
      </c>
      <c r="B47" s="4">
        <v>1842</v>
      </c>
      <c r="C47" s="4" t="s">
        <v>46</v>
      </c>
      <c r="D47" s="4" t="s">
        <v>4</v>
      </c>
      <c r="E47" s="5">
        <v>2</v>
      </c>
      <c r="F47" s="5">
        <v>3</v>
      </c>
      <c r="G47" s="5"/>
      <c r="H47" s="5"/>
      <c r="I47" s="5"/>
      <c r="J47" s="5"/>
      <c r="K47" s="5"/>
      <c r="L47" s="5"/>
      <c r="M47" s="5">
        <v>0</v>
      </c>
      <c r="N47" s="5"/>
      <c r="O47" s="4"/>
    </row>
    <row r="48" spans="1:15" x14ac:dyDescent="0.45">
      <c r="A48" s="3">
        <v>5</v>
      </c>
      <c r="B48" s="4">
        <v>1848</v>
      </c>
      <c r="C48" s="4" t="s">
        <v>47</v>
      </c>
      <c r="D48" s="4" t="s">
        <v>4</v>
      </c>
      <c r="E48" s="5">
        <v>2</v>
      </c>
      <c r="F48" s="5">
        <v>2</v>
      </c>
      <c r="G48" s="5"/>
      <c r="H48" s="5"/>
      <c r="I48" s="5"/>
      <c r="J48" s="5"/>
      <c r="K48" s="5"/>
      <c r="L48" s="5"/>
      <c r="M48" s="5">
        <v>0</v>
      </c>
      <c r="N48" s="5"/>
      <c r="O48" s="4"/>
    </row>
    <row r="49" spans="1:15" x14ac:dyDescent="0.45">
      <c r="A49" s="3">
        <v>5</v>
      </c>
      <c r="B49" s="4"/>
      <c r="C49" s="4" t="s">
        <v>48</v>
      </c>
      <c r="D49" s="4" t="s">
        <v>4</v>
      </c>
      <c r="E49" s="5">
        <v>4</v>
      </c>
      <c r="F49" s="5">
        <v>5</v>
      </c>
      <c r="G49" s="5"/>
      <c r="H49" s="5"/>
      <c r="I49" s="5"/>
      <c r="J49" s="5"/>
      <c r="K49" s="5"/>
      <c r="L49" s="5"/>
      <c r="M49" s="5">
        <v>0</v>
      </c>
      <c r="N49" s="5"/>
      <c r="O49" s="4"/>
    </row>
    <row r="50" spans="1:15" x14ac:dyDescent="0.45">
      <c r="A50" s="6" t="s">
        <v>70</v>
      </c>
      <c r="B50" s="7">
        <v>1843</v>
      </c>
      <c r="C50" s="7" t="s">
        <v>49</v>
      </c>
      <c r="D50" s="7" t="s">
        <v>4</v>
      </c>
      <c r="E50" s="8">
        <v>5</v>
      </c>
      <c r="F50" s="8">
        <v>6</v>
      </c>
      <c r="G50" s="8"/>
      <c r="H50" s="8"/>
      <c r="I50" s="8"/>
      <c r="J50" s="8"/>
      <c r="K50" s="8"/>
      <c r="L50" s="8"/>
      <c r="M50" s="8">
        <v>0</v>
      </c>
      <c r="N50" s="8"/>
      <c r="O50" s="7"/>
    </row>
    <row r="51" spans="1:15" x14ac:dyDescent="0.45">
      <c r="A51" s="14">
        <v>6</v>
      </c>
      <c r="B51" s="15"/>
      <c r="C51" s="15" t="s">
        <v>50</v>
      </c>
      <c r="D51" s="15" t="s">
        <v>4</v>
      </c>
      <c r="E51" s="16">
        <v>4</v>
      </c>
      <c r="F51" s="16">
        <v>5</v>
      </c>
      <c r="G51" s="16"/>
      <c r="H51" s="16"/>
      <c r="I51" s="16"/>
      <c r="J51" s="16"/>
      <c r="K51" s="16"/>
      <c r="L51" s="16"/>
      <c r="M51" s="16">
        <v>1</v>
      </c>
      <c r="N51" s="16"/>
      <c r="O51" s="15"/>
    </row>
    <row r="52" spans="1:15" x14ac:dyDescent="0.45">
      <c r="A52" s="3">
        <v>6</v>
      </c>
      <c r="B52" s="4"/>
      <c r="C52" s="4" t="s">
        <v>51</v>
      </c>
      <c r="D52" s="4" t="s">
        <v>4</v>
      </c>
      <c r="E52" s="5">
        <v>4</v>
      </c>
      <c r="F52" s="5">
        <v>5</v>
      </c>
      <c r="G52" s="5"/>
      <c r="H52" s="5"/>
      <c r="I52" s="5"/>
      <c r="J52" s="5"/>
      <c r="K52" s="5"/>
      <c r="L52" s="5"/>
      <c r="M52" s="5">
        <v>0</v>
      </c>
      <c r="N52" s="5"/>
      <c r="O52" s="4"/>
    </row>
    <row r="53" spans="1:15" x14ac:dyDescent="0.45">
      <c r="A53" s="14">
        <v>6</v>
      </c>
      <c r="B53" s="15">
        <v>15522</v>
      </c>
      <c r="C53" s="15" t="s">
        <v>52</v>
      </c>
      <c r="D53" s="15" t="s">
        <v>4</v>
      </c>
      <c r="E53" s="16">
        <v>4</v>
      </c>
      <c r="F53" s="16">
        <v>5</v>
      </c>
      <c r="G53" s="16"/>
      <c r="H53" s="16"/>
      <c r="I53" s="16"/>
      <c r="J53" s="16"/>
      <c r="K53" s="16"/>
      <c r="L53" s="16"/>
      <c r="M53" s="16">
        <v>1</v>
      </c>
      <c r="N53" s="15"/>
      <c r="O53" s="15"/>
    </row>
    <row r="54" spans="1:15" x14ac:dyDescent="0.45">
      <c r="A54" s="9" t="s">
        <v>53</v>
      </c>
      <c r="B54" s="12"/>
      <c r="C54" s="12"/>
      <c r="D54" s="12"/>
      <c r="E54" s="11">
        <v>25</v>
      </c>
      <c r="F54" s="11">
        <v>32</v>
      </c>
      <c r="G54" s="13"/>
      <c r="H54" s="13"/>
      <c r="I54" s="13"/>
      <c r="J54" s="13"/>
      <c r="K54" s="13"/>
      <c r="L54" s="13"/>
      <c r="M54" s="13"/>
      <c r="N54" s="12"/>
      <c r="O54" s="11">
        <f>SUMPRODUCT(O55:O57,N55:N57)</f>
        <v>34</v>
      </c>
    </row>
    <row r="55" spans="1:15" x14ac:dyDescent="0.45">
      <c r="A55" s="22">
        <v>4</v>
      </c>
      <c r="B55" s="23"/>
      <c r="C55" s="23" t="s">
        <v>75</v>
      </c>
      <c r="D55" s="23"/>
      <c r="E55" s="24">
        <v>12</v>
      </c>
      <c r="F55" s="24">
        <v>15</v>
      </c>
      <c r="G55" s="24" t="s">
        <v>86</v>
      </c>
      <c r="H55" s="24"/>
      <c r="I55" s="24"/>
      <c r="J55" s="24"/>
      <c r="K55" s="24"/>
      <c r="L55" s="24"/>
      <c r="M55" s="24"/>
      <c r="N55" s="24">
        <v>1</v>
      </c>
      <c r="O55" s="23">
        <v>17</v>
      </c>
    </row>
    <row r="56" spans="1:15" x14ac:dyDescent="0.45">
      <c r="A56" s="22">
        <v>5</v>
      </c>
      <c r="B56" s="23"/>
      <c r="C56" s="23" t="s">
        <v>54</v>
      </c>
      <c r="D56" s="23"/>
      <c r="E56" s="24">
        <v>4</v>
      </c>
      <c r="F56" s="24">
        <v>5</v>
      </c>
      <c r="G56" s="24" t="s">
        <v>85</v>
      </c>
      <c r="H56" s="25"/>
      <c r="I56" s="25"/>
      <c r="J56" s="25"/>
      <c r="K56" s="25"/>
      <c r="L56" s="25"/>
      <c r="M56" s="25"/>
      <c r="N56" s="24">
        <v>1</v>
      </c>
      <c r="O56" s="23">
        <v>5</v>
      </c>
    </row>
    <row r="57" spans="1:15" x14ac:dyDescent="0.45">
      <c r="A57" s="22">
        <v>6</v>
      </c>
      <c r="B57" s="23"/>
      <c r="C57" s="23" t="s">
        <v>78</v>
      </c>
      <c r="D57" s="23"/>
      <c r="E57" s="24">
        <v>9</v>
      </c>
      <c r="F57" s="24">
        <v>12</v>
      </c>
      <c r="G57" s="24" t="s">
        <v>79</v>
      </c>
      <c r="H57" s="25"/>
      <c r="I57" s="25"/>
      <c r="J57" s="25"/>
      <c r="K57" s="25"/>
      <c r="L57" s="25"/>
      <c r="M57" s="25"/>
      <c r="N57" s="24">
        <v>1</v>
      </c>
      <c r="O57" s="23">
        <v>12</v>
      </c>
    </row>
    <row r="58" spans="1:15" x14ac:dyDescent="0.45">
      <c r="A58" s="26" t="s">
        <v>76</v>
      </c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27">
        <f>O3+O17+O21+O25+O31+O38+O43+O54</f>
        <v>212</v>
      </c>
    </row>
  </sheetData>
  <autoFilter ref="A2:N2" xr:uid="{00000000-0009-0000-0000-000002000000}"/>
  <pageMargins left="0.25" right="0.25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8"/>
  <sheetViews>
    <sheetView workbookViewId="0">
      <selection activeCell="J11" sqref="J11"/>
    </sheetView>
  </sheetViews>
  <sheetFormatPr baseColWidth="10" defaultRowHeight="14.25" x14ac:dyDescent="0.45"/>
  <cols>
    <col min="1" max="1" width="11.3984375" style="1" customWidth="1"/>
    <col min="2" max="2" width="7.73046875" hidden="1" customWidth="1"/>
    <col min="3" max="3" width="43" customWidth="1"/>
    <col min="4" max="4" width="4.1328125" customWidth="1"/>
    <col min="5" max="5" width="8" customWidth="1"/>
    <col min="6" max="7" width="8.265625" customWidth="1"/>
    <col min="8" max="8" width="11.86328125" customWidth="1"/>
    <col min="9" max="9" width="8.3984375" customWidth="1"/>
    <col min="10" max="10" width="6.265625" customWidth="1"/>
    <col min="11" max="11" width="6" customWidth="1"/>
    <col min="12" max="12" width="5.265625" customWidth="1"/>
    <col min="13" max="13" width="5" customWidth="1"/>
    <col min="14" max="14" width="6.265625" customWidth="1"/>
    <col min="15" max="15" width="15" customWidth="1"/>
  </cols>
  <sheetData>
    <row r="1" spans="1:15" s="2" customFormat="1" ht="18" x14ac:dyDescent="0.55000000000000004">
      <c r="A1" s="17" t="s">
        <v>96</v>
      </c>
      <c r="B1" s="18"/>
      <c r="C1" s="18"/>
    </row>
    <row r="2" spans="1:15" s="2" customFormat="1" x14ac:dyDescent="0.45">
      <c r="A2" s="9" t="s">
        <v>65</v>
      </c>
      <c r="B2" s="10" t="s">
        <v>59</v>
      </c>
      <c r="C2" s="10" t="s">
        <v>56</v>
      </c>
      <c r="D2" s="10"/>
      <c r="E2" s="10" t="s">
        <v>57</v>
      </c>
      <c r="F2" s="10" t="s">
        <v>58</v>
      </c>
      <c r="G2" s="10" t="s">
        <v>72</v>
      </c>
      <c r="H2" s="10" t="s">
        <v>62</v>
      </c>
      <c r="I2" s="10" t="s">
        <v>61</v>
      </c>
      <c r="J2" s="10" t="s">
        <v>64</v>
      </c>
      <c r="K2" s="10" t="s">
        <v>63</v>
      </c>
      <c r="L2" s="10" t="s">
        <v>66</v>
      </c>
      <c r="M2" s="10" t="s">
        <v>71</v>
      </c>
      <c r="N2" s="10" t="s">
        <v>68</v>
      </c>
      <c r="O2" s="10" t="s">
        <v>74</v>
      </c>
    </row>
    <row r="3" spans="1:15" x14ac:dyDescent="0.45">
      <c r="A3" s="9" t="s">
        <v>0</v>
      </c>
      <c r="B3" s="10"/>
      <c r="C3" s="10"/>
      <c r="D3" s="10"/>
      <c r="E3" s="11" t="s">
        <v>1</v>
      </c>
      <c r="F3" s="11" t="s">
        <v>2</v>
      </c>
      <c r="G3" s="10"/>
      <c r="H3" s="10"/>
      <c r="I3" s="10"/>
      <c r="J3" s="10"/>
      <c r="K3" s="10"/>
      <c r="L3" s="10"/>
      <c r="M3" s="10"/>
      <c r="N3" s="12"/>
      <c r="O3" s="11">
        <f>SUMPRODUCT(F4:F16,G4:G16)</f>
        <v>76</v>
      </c>
    </row>
    <row r="4" spans="1:15" x14ac:dyDescent="0.45">
      <c r="A4" s="3">
        <v>1</v>
      </c>
      <c r="B4" s="4">
        <v>1810</v>
      </c>
      <c r="C4" s="4" t="s">
        <v>3</v>
      </c>
      <c r="D4" s="4" t="s">
        <v>4</v>
      </c>
      <c r="E4" s="5">
        <v>9</v>
      </c>
      <c r="F4" s="5">
        <v>10</v>
      </c>
      <c r="G4" s="5">
        <v>1</v>
      </c>
      <c r="H4" s="5"/>
      <c r="I4" s="5"/>
      <c r="J4" s="5"/>
      <c r="K4" s="5"/>
      <c r="L4" s="5"/>
      <c r="M4" s="5"/>
      <c r="N4" s="5"/>
      <c r="O4" s="4"/>
    </row>
    <row r="5" spans="1:15" x14ac:dyDescent="0.45">
      <c r="A5" s="3" t="s">
        <v>55</v>
      </c>
      <c r="B5" s="4"/>
      <c r="C5" s="4" t="s">
        <v>5</v>
      </c>
      <c r="D5" s="4" t="s">
        <v>4</v>
      </c>
      <c r="E5" s="5">
        <v>8</v>
      </c>
      <c r="F5" s="5">
        <v>9</v>
      </c>
      <c r="G5" s="5">
        <v>1</v>
      </c>
      <c r="H5" s="5"/>
      <c r="I5" s="5"/>
      <c r="J5" s="5"/>
      <c r="K5" s="5"/>
      <c r="L5" s="5"/>
      <c r="M5" s="5"/>
      <c r="N5" s="5"/>
      <c r="O5" s="4"/>
    </row>
    <row r="6" spans="1:15" x14ac:dyDescent="0.45">
      <c r="A6" s="3" t="s">
        <v>55</v>
      </c>
      <c r="B6" s="4"/>
      <c r="C6" s="4" t="s">
        <v>6</v>
      </c>
      <c r="D6" s="4" t="s">
        <v>4</v>
      </c>
      <c r="E6" s="5">
        <v>8</v>
      </c>
      <c r="F6" s="5">
        <v>10</v>
      </c>
      <c r="G6" s="5">
        <v>1</v>
      </c>
      <c r="H6" s="5"/>
      <c r="I6" s="5"/>
      <c r="J6" s="5"/>
      <c r="K6" s="5"/>
      <c r="L6" s="5"/>
      <c r="M6" s="5"/>
      <c r="N6" s="5"/>
      <c r="O6" s="4"/>
    </row>
    <row r="7" spans="1:15" x14ac:dyDescent="0.45">
      <c r="A7" s="3" t="s">
        <v>55</v>
      </c>
      <c r="B7" s="4"/>
      <c r="C7" s="4" t="s">
        <v>7</v>
      </c>
      <c r="D7" s="4" t="s">
        <v>4</v>
      </c>
      <c r="E7" s="5">
        <v>5</v>
      </c>
      <c r="F7" s="5">
        <v>5</v>
      </c>
      <c r="G7" s="5">
        <v>1</v>
      </c>
      <c r="H7" s="5"/>
      <c r="I7" s="5"/>
      <c r="J7" s="5"/>
      <c r="K7" s="5"/>
      <c r="L7" s="5"/>
      <c r="M7" s="5"/>
      <c r="N7" s="5"/>
      <c r="O7" s="4"/>
    </row>
    <row r="8" spans="1:15" x14ac:dyDescent="0.45">
      <c r="A8" s="3">
        <v>2</v>
      </c>
      <c r="B8" s="4">
        <v>1820</v>
      </c>
      <c r="C8" s="4" t="s">
        <v>8</v>
      </c>
      <c r="D8" s="4" t="s">
        <v>4</v>
      </c>
      <c r="E8" s="5">
        <v>4</v>
      </c>
      <c r="F8" s="5">
        <v>5</v>
      </c>
      <c r="G8" s="5">
        <v>1</v>
      </c>
      <c r="H8" s="5"/>
      <c r="I8" s="5"/>
      <c r="J8" s="5"/>
      <c r="K8" s="5"/>
      <c r="L8" s="5"/>
      <c r="M8" s="5"/>
      <c r="N8" s="5"/>
      <c r="O8" s="4"/>
    </row>
    <row r="9" spans="1:15" x14ac:dyDescent="0.45">
      <c r="A9" s="3">
        <v>2</v>
      </c>
      <c r="B9" s="4">
        <v>1811</v>
      </c>
      <c r="C9" s="4" t="s">
        <v>9</v>
      </c>
      <c r="D9" s="4" t="s">
        <v>4</v>
      </c>
      <c r="E9" s="5">
        <v>4</v>
      </c>
      <c r="F9" s="5">
        <v>5</v>
      </c>
      <c r="G9" s="5">
        <v>1</v>
      </c>
      <c r="H9" s="5"/>
      <c r="I9" s="5"/>
      <c r="J9" s="5"/>
      <c r="K9" s="5"/>
      <c r="L9" s="5"/>
      <c r="M9" s="5"/>
      <c r="N9" s="5"/>
      <c r="O9" s="4"/>
    </row>
    <row r="10" spans="1:15" x14ac:dyDescent="0.45">
      <c r="A10" s="3">
        <v>2</v>
      </c>
      <c r="B10" s="4"/>
      <c r="C10" s="4" t="s">
        <v>10</v>
      </c>
      <c r="D10" s="4" t="s">
        <v>4</v>
      </c>
      <c r="E10" s="5">
        <v>2</v>
      </c>
      <c r="F10" s="5">
        <v>3</v>
      </c>
      <c r="G10" s="5">
        <v>1</v>
      </c>
      <c r="H10" s="5"/>
      <c r="I10" s="5"/>
      <c r="J10" s="5"/>
      <c r="K10" s="5"/>
      <c r="L10" s="5"/>
      <c r="M10" s="5"/>
      <c r="N10" s="5"/>
      <c r="O10" s="4"/>
    </row>
    <row r="11" spans="1:15" x14ac:dyDescent="0.45">
      <c r="A11" s="3">
        <v>2</v>
      </c>
      <c r="B11" s="4"/>
      <c r="C11" s="4" t="s">
        <v>11</v>
      </c>
      <c r="D11" s="4" t="s">
        <v>4</v>
      </c>
      <c r="E11" s="5">
        <v>2</v>
      </c>
      <c r="F11" s="5">
        <v>3</v>
      </c>
      <c r="G11" s="5">
        <v>1</v>
      </c>
      <c r="H11" s="5"/>
      <c r="I11" s="5"/>
      <c r="J11" s="5"/>
      <c r="K11" s="5"/>
      <c r="L11" s="5"/>
      <c r="M11" s="5"/>
      <c r="N11" s="5"/>
      <c r="O11" s="4"/>
    </row>
    <row r="12" spans="1:15" x14ac:dyDescent="0.45">
      <c r="A12" s="3">
        <v>2</v>
      </c>
      <c r="B12" s="4">
        <v>1818</v>
      </c>
      <c r="C12" s="4" t="s">
        <v>12</v>
      </c>
      <c r="D12" s="4" t="s">
        <v>4</v>
      </c>
      <c r="E12" s="5">
        <v>5</v>
      </c>
      <c r="F12" s="5">
        <v>5</v>
      </c>
      <c r="G12" s="5">
        <v>1</v>
      </c>
      <c r="H12" s="5"/>
      <c r="I12" s="5"/>
      <c r="J12" s="5"/>
      <c r="K12" s="5"/>
      <c r="L12" s="5"/>
      <c r="M12" s="5"/>
      <c r="N12" s="5"/>
      <c r="O12" s="4"/>
    </row>
    <row r="13" spans="1:15" x14ac:dyDescent="0.45">
      <c r="A13" s="3">
        <v>3</v>
      </c>
      <c r="B13" s="4"/>
      <c r="C13" s="4" t="s">
        <v>13</v>
      </c>
      <c r="D13" s="4" t="s">
        <v>4</v>
      </c>
      <c r="E13" s="5">
        <v>4</v>
      </c>
      <c r="F13" s="5">
        <v>6</v>
      </c>
      <c r="G13" s="5">
        <v>1</v>
      </c>
      <c r="H13" s="5"/>
      <c r="I13" s="5"/>
      <c r="J13" s="5"/>
      <c r="K13" s="5"/>
      <c r="L13" s="5"/>
      <c r="M13" s="5"/>
      <c r="N13" s="5"/>
      <c r="O13" s="4"/>
    </row>
    <row r="14" spans="1:15" x14ac:dyDescent="0.45">
      <c r="A14" s="3">
        <v>3</v>
      </c>
      <c r="B14" s="4">
        <v>1812</v>
      </c>
      <c r="C14" s="4" t="s">
        <v>14</v>
      </c>
      <c r="D14" s="4" t="s">
        <v>4</v>
      </c>
      <c r="E14" s="5">
        <v>4</v>
      </c>
      <c r="F14" s="5">
        <v>5</v>
      </c>
      <c r="G14" s="5">
        <v>1</v>
      </c>
      <c r="H14" s="5"/>
      <c r="I14" s="5"/>
      <c r="J14" s="5"/>
      <c r="K14" s="5"/>
      <c r="L14" s="5"/>
      <c r="M14" s="5"/>
      <c r="N14" s="5"/>
      <c r="O14" s="4"/>
    </row>
    <row r="15" spans="1:15" x14ac:dyDescent="0.45">
      <c r="A15" s="3">
        <v>3</v>
      </c>
      <c r="B15" s="4">
        <v>1819</v>
      </c>
      <c r="C15" s="4" t="s">
        <v>15</v>
      </c>
      <c r="D15" s="4" t="s">
        <v>4</v>
      </c>
      <c r="E15" s="5">
        <v>4</v>
      </c>
      <c r="F15" s="5">
        <v>5</v>
      </c>
      <c r="G15" s="5">
        <v>1</v>
      </c>
      <c r="H15" s="5"/>
      <c r="I15" s="5"/>
      <c r="J15" s="5"/>
      <c r="K15" s="5"/>
      <c r="L15" s="5"/>
      <c r="M15" s="5"/>
      <c r="N15" s="5"/>
      <c r="O15" s="4"/>
    </row>
    <row r="16" spans="1:15" x14ac:dyDescent="0.45">
      <c r="A16" s="3" t="s">
        <v>67</v>
      </c>
      <c r="B16" s="4"/>
      <c r="C16" s="4" t="s">
        <v>16</v>
      </c>
      <c r="D16" s="4" t="s">
        <v>4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4"/>
    </row>
    <row r="17" spans="1:15" x14ac:dyDescent="0.45">
      <c r="A17" s="9" t="s">
        <v>17</v>
      </c>
      <c r="B17" s="12"/>
      <c r="C17" s="12"/>
      <c r="D17" s="12"/>
      <c r="E17" s="11">
        <v>9</v>
      </c>
      <c r="F17" s="11">
        <v>15</v>
      </c>
      <c r="G17" s="13"/>
      <c r="H17" s="13"/>
      <c r="I17" s="13"/>
      <c r="J17" s="13"/>
      <c r="K17" s="13"/>
      <c r="L17" s="13"/>
      <c r="M17" s="11"/>
      <c r="N17" s="11"/>
      <c r="O17" s="11">
        <f>SUMPRODUCT(F18:F20,H18:H20)</f>
        <v>15</v>
      </c>
    </row>
    <row r="18" spans="1:15" x14ac:dyDescent="0.45">
      <c r="A18" s="3">
        <v>1</v>
      </c>
      <c r="B18" s="4"/>
      <c r="C18" s="4" t="s">
        <v>60</v>
      </c>
      <c r="D18" s="4" t="s">
        <v>4</v>
      </c>
      <c r="E18" s="5" t="s">
        <v>4</v>
      </c>
      <c r="F18" s="5">
        <v>5</v>
      </c>
      <c r="G18" s="5"/>
      <c r="H18" s="5">
        <v>1</v>
      </c>
      <c r="I18" s="5"/>
      <c r="J18" s="5"/>
      <c r="K18" s="5"/>
      <c r="L18" s="5"/>
      <c r="M18" s="5"/>
      <c r="N18" s="5"/>
      <c r="O18" s="4"/>
    </row>
    <row r="19" spans="1:15" x14ac:dyDescent="0.45">
      <c r="A19" s="3">
        <v>3</v>
      </c>
      <c r="B19" s="4"/>
      <c r="C19" s="4" t="s">
        <v>18</v>
      </c>
      <c r="D19" s="4" t="s">
        <v>4</v>
      </c>
      <c r="E19" s="5">
        <v>4</v>
      </c>
      <c r="F19" s="5">
        <v>5</v>
      </c>
      <c r="G19" s="5"/>
      <c r="H19" s="5">
        <v>1</v>
      </c>
      <c r="I19" s="5"/>
      <c r="J19" s="5"/>
      <c r="K19" s="5"/>
      <c r="L19" s="5"/>
      <c r="M19" s="5"/>
      <c r="N19" s="5"/>
      <c r="O19" s="4"/>
    </row>
    <row r="20" spans="1:15" x14ac:dyDescent="0.45">
      <c r="A20" s="3">
        <v>5</v>
      </c>
      <c r="B20" s="4">
        <v>1824</v>
      </c>
      <c r="C20" s="4" t="s">
        <v>19</v>
      </c>
      <c r="D20" s="4" t="s">
        <v>4</v>
      </c>
      <c r="E20" s="5">
        <v>5</v>
      </c>
      <c r="F20" s="5">
        <v>5</v>
      </c>
      <c r="G20" s="5"/>
      <c r="H20" s="5">
        <v>1</v>
      </c>
      <c r="I20" s="5"/>
      <c r="J20" s="5"/>
      <c r="K20" s="5"/>
      <c r="L20" s="5"/>
      <c r="M20" s="5"/>
      <c r="N20" s="5"/>
      <c r="O20" s="4"/>
    </row>
    <row r="21" spans="1:15" x14ac:dyDescent="0.45">
      <c r="A21" s="9" t="s">
        <v>20</v>
      </c>
      <c r="B21" s="12"/>
      <c r="C21" s="12"/>
      <c r="D21" s="12"/>
      <c r="E21" s="13" t="s">
        <v>4</v>
      </c>
      <c r="F21" s="11">
        <v>37</v>
      </c>
      <c r="G21" s="13"/>
      <c r="H21" s="13"/>
      <c r="I21" s="13"/>
      <c r="J21" s="13"/>
      <c r="K21" s="13"/>
      <c r="L21" s="13"/>
      <c r="M21" s="13"/>
      <c r="N21" s="13"/>
      <c r="O21" s="11">
        <f>SUMPRODUCT(F22:F24,I22:I24)</f>
        <v>37</v>
      </c>
    </row>
    <row r="22" spans="1:15" x14ac:dyDescent="0.45">
      <c r="A22" s="3">
        <v>6</v>
      </c>
      <c r="B22" s="4">
        <v>1844</v>
      </c>
      <c r="C22" s="4" t="s">
        <v>21</v>
      </c>
      <c r="D22" s="4" t="s">
        <v>4</v>
      </c>
      <c r="E22" s="5" t="s">
        <v>4</v>
      </c>
      <c r="F22" s="5">
        <v>7</v>
      </c>
      <c r="G22" s="5"/>
      <c r="H22" s="5"/>
      <c r="I22" s="5">
        <v>1</v>
      </c>
      <c r="J22" s="5"/>
      <c r="K22" s="5"/>
      <c r="L22" s="5"/>
      <c r="M22" s="5"/>
      <c r="N22" s="5"/>
      <c r="O22" s="4"/>
    </row>
    <row r="23" spans="1:15" x14ac:dyDescent="0.45">
      <c r="A23" s="3">
        <v>7</v>
      </c>
      <c r="B23" s="4"/>
      <c r="C23" s="4" t="s">
        <v>22</v>
      </c>
      <c r="D23" s="4" t="s">
        <v>4</v>
      </c>
      <c r="E23" s="5" t="s">
        <v>4</v>
      </c>
      <c r="F23" s="5">
        <v>15</v>
      </c>
      <c r="G23" s="5"/>
      <c r="H23" s="5"/>
      <c r="I23" s="5">
        <v>1</v>
      </c>
      <c r="J23" s="5"/>
      <c r="K23" s="5"/>
      <c r="L23" s="5"/>
      <c r="M23" s="5"/>
      <c r="N23" s="5"/>
      <c r="O23" s="4"/>
    </row>
    <row r="24" spans="1:15" x14ac:dyDescent="0.45">
      <c r="A24" s="3">
        <v>7</v>
      </c>
      <c r="B24" s="4">
        <v>8610</v>
      </c>
      <c r="C24" s="4" t="s">
        <v>23</v>
      </c>
      <c r="D24" s="4" t="s">
        <v>4</v>
      </c>
      <c r="E24" s="5" t="s">
        <v>4</v>
      </c>
      <c r="F24" s="5">
        <v>15</v>
      </c>
      <c r="G24" s="5"/>
      <c r="H24" s="5"/>
      <c r="I24" s="5">
        <v>1</v>
      </c>
      <c r="J24" s="5"/>
      <c r="K24" s="5"/>
      <c r="L24" s="5"/>
      <c r="M24" s="5"/>
      <c r="N24" s="5"/>
      <c r="O24" s="4"/>
    </row>
    <row r="25" spans="1:15" x14ac:dyDescent="0.45">
      <c r="A25" s="9" t="s">
        <v>24</v>
      </c>
      <c r="B25" s="10"/>
      <c r="C25" s="10"/>
      <c r="D25" s="10"/>
      <c r="E25" s="11">
        <v>17</v>
      </c>
      <c r="F25" s="11">
        <v>20</v>
      </c>
      <c r="G25" s="11"/>
      <c r="H25" s="11"/>
      <c r="I25" s="11"/>
      <c r="J25" s="11"/>
      <c r="K25" s="11"/>
      <c r="L25" s="11"/>
      <c r="M25" s="11"/>
      <c r="N25" s="13"/>
      <c r="O25" s="11">
        <f>SUMPRODUCT(F26:F30,J26:J30)</f>
        <v>20</v>
      </c>
    </row>
    <row r="26" spans="1:15" x14ac:dyDescent="0.45">
      <c r="A26" s="3">
        <v>3</v>
      </c>
      <c r="B26" s="4">
        <v>1838</v>
      </c>
      <c r="C26" s="4" t="s">
        <v>25</v>
      </c>
      <c r="D26" s="4" t="s">
        <v>4</v>
      </c>
      <c r="E26" s="5">
        <v>4</v>
      </c>
      <c r="F26" s="5">
        <v>5</v>
      </c>
      <c r="G26" s="5"/>
      <c r="H26" s="5"/>
      <c r="I26" s="5"/>
      <c r="J26" s="5">
        <v>1</v>
      </c>
      <c r="K26" s="5"/>
      <c r="L26" s="5"/>
      <c r="M26" s="5"/>
      <c r="N26" s="5"/>
      <c r="O26" s="4"/>
    </row>
    <row r="27" spans="1:15" x14ac:dyDescent="0.45">
      <c r="A27" s="3">
        <v>4</v>
      </c>
      <c r="B27" s="4">
        <v>1826</v>
      </c>
      <c r="C27" s="4" t="s">
        <v>26</v>
      </c>
      <c r="D27" s="4" t="s">
        <v>4</v>
      </c>
      <c r="E27" s="5">
        <v>4</v>
      </c>
      <c r="F27" s="5">
        <v>4</v>
      </c>
      <c r="G27" s="5"/>
      <c r="H27" s="5"/>
      <c r="I27" s="5"/>
      <c r="J27" s="5">
        <v>1</v>
      </c>
      <c r="K27" s="5"/>
      <c r="L27" s="5"/>
      <c r="M27" s="5"/>
      <c r="N27" s="5"/>
      <c r="O27" s="4"/>
    </row>
    <row r="28" spans="1:15" x14ac:dyDescent="0.45">
      <c r="A28" s="3">
        <v>5</v>
      </c>
      <c r="B28" s="4">
        <v>1832</v>
      </c>
      <c r="C28" s="4" t="s">
        <v>27</v>
      </c>
      <c r="D28" s="4" t="s">
        <v>4</v>
      </c>
      <c r="E28" s="5">
        <v>4</v>
      </c>
      <c r="F28" s="5">
        <v>5</v>
      </c>
      <c r="G28" s="5"/>
      <c r="H28" s="5"/>
      <c r="I28" s="5"/>
      <c r="J28" s="5">
        <v>1</v>
      </c>
      <c r="K28" s="5"/>
      <c r="L28" s="5"/>
      <c r="M28" s="5"/>
      <c r="N28" s="5"/>
      <c r="O28" s="4"/>
    </row>
    <row r="29" spans="1:15" x14ac:dyDescent="0.45">
      <c r="A29" s="3">
        <v>6</v>
      </c>
      <c r="B29" s="4"/>
      <c r="C29" s="4" t="s">
        <v>28</v>
      </c>
      <c r="D29" s="4" t="s">
        <v>4</v>
      </c>
      <c r="E29" s="5">
        <v>2</v>
      </c>
      <c r="F29" s="5">
        <v>3</v>
      </c>
      <c r="G29" s="5"/>
      <c r="H29" s="5"/>
      <c r="I29" s="5"/>
      <c r="J29" s="5">
        <v>1</v>
      </c>
      <c r="K29" s="5"/>
      <c r="L29" s="5"/>
      <c r="M29" s="5"/>
      <c r="N29" s="5"/>
      <c r="O29" s="4"/>
    </row>
    <row r="30" spans="1:15" x14ac:dyDescent="0.45">
      <c r="A30" s="3">
        <v>6</v>
      </c>
      <c r="B30" s="4">
        <v>1648</v>
      </c>
      <c r="C30" s="4" t="s">
        <v>29</v>
      </c>
      <c r="D30" s="4" t="s">
        <v>4</v>
      </c>
      <c r="E30" s="5">
        <v>3</v>
      </c>
      <c r="F30" s="5">
        <v>3</v>
      </c>
      <c r="G30" s="5"/>
      <c r="H30" s="5"/>
      <c r="I30" s="5"/>
      <c r="J30" s="5">
        <v>1</v>
      </c>
      <c r="K30" s="5"/>
      <c r="L30" s="5"/>
      <c r="M30" s="5"/>
      <c r="N30" s="5"/>
      <c r="O30" s="4"/>
    </row>
    <row r="31" spans="1:15" x14ac:dyDescent="0.45">
      <c r="A31" s="9" t="s">
        <v>30</v>
      </c>
      <c r="B31" s="12"/>
      <c r="C31" s="12"/>
      <c r="D31" s="12"/>
      <c r="E31" s="11">
        <v>8</v>
      </c>
      <c r="F31" s="11">
        <v>10</v>
      </c>
      <c r="G31" s="13"/>
      <c r="H31" s="13"/>
      <c r="I31" s="13"/>
      <c r="J31" s="13"/>
      <c r="K31" s="12"/>
      <c r="L31" s="13"/>
      <c r="M31" s="13"/>
      <c r="N31" s="13"/>
      <c r="O31" s="11">
        <f>SUMPRODUCT(F32:F37,K32:K37)</f>
        <v>10</v>
      </c>
    </row>
    <row r="32" spans="1:15" x14ac:dyDescent="0.45">
      <c r="A32" s="19">
        <v>4</v>
      </c>
      <c r="B32" s="20">
        <v>1827</v>
      </c>
      <c r="C32" s="20" t="s">
        <v>31</v>
      </c>
      <c r="D32" s="20" t="s">
        <v>4</v>
      </c>
      <c r="E32" s="21">
        <v>4</v>
      </c>
      <c r="F32" s="21">
        <v>5</v>
      </c>
      <c r="G32" s="21"/>
      <c r="H32" s="21"/>
      <c r="I32" s="21"/>
      <c r="J32" s="21"/>
      <c r="K32" s="21">
        <v>0</v>
      </c>
      <c r="L32" s="21"/>
      <c r="M32" s="21"/>
      <c r="N32" s="21"/>
      <c r="O32" s="20"/>
    </row>
    <row r="33" spans="1:15" x14ac:dyDescent="0.45">
      <c r="A33" s="14" t="s">
        <v>69</v>
      </c>
      <c r="B33" s="15"/>
      <c r="C33" s="15" t="s">
        <v>32</v>
      </c>
      <c r="D33" s="15" t="s">
        <v>4</v>
      </c>
      <c r="E33" s="16">
        <v>6</v>
      </c>
      <c r="F33" s="16">
        <v>7</v>
      </c>
      <c r="G33" s="16"/>
      <c r="H33" s="16"/>
      <c r="I33" s="16"/>
      <c r="J33" s="16"/>
      <c r="K33" s="16">
        <v>1</v>
      </c>
      <c r="L33" s="16"/>
      <c r="M33" s="16"/>
      <c r="N33" s="16"/>
      <c r="O33" s="15"/>
    </row>
    <row r="34" spans="1:15" x14ac:dyDescent="0.45">
      <c r="A34" s="6">
        <v>5</v>
      </c>
      <c r="B34" s="7"/>
      <c r="C34" s="7" t="s">
        <v>33</v>
      </c>
      <c r="D34" s="7" t="s">
        <v>4</v>
      </c>
      <c r="E34" s="8">
        <v>3</v>
      </c>
      <c r="F34" s="8">
        <v>5</v>
      </c>
      <c r="G34" s="8"/>
      <c r="H34" s="8"/>
      <c r="I34" s="8"/>
      <c r="J34" s="8"/>
      <c r="K34" s="8">
        <v>0</v>
      </c>
      <c r="L34" s="8"/>
      <c r="M34" s="8"/>
      <c r="N34" s="8"/>
      <c r="O34" s="7"/>
    </row>
    <row r="35" spans="1:15" x14ac:dyDescent="0.45">
      <c r="A35" s="19" t="s">
        <v>70</v>
      </c>
      <c r="B35" s="20"/>
      <c r="C35" s="20" t="s">
        <v>34</v>
      </c>
      <c r="D35" s="20" t="s">
        <v>4</v>
      </c>
      <c r="E35" s="21">
        <v>5</v>
      </c>
      <c r="F35" s="21">
        <v>7</v>
      </c>
      <c r="G35" s="21"/>
      <c r="H35" s="21"/>
      <c r="I35" s="21"/>
      <c r="J35" s="21"/>
      <c r="K35" s="21">
        <v>0</v>
      </c>
      <c r="L35" s="21"/>
      <c r="M35" s="21"/>
      <c r="N35" s="21"/>
      <c r="O35" s="20"/>
    </row>
    <row r="36" spans="1:15" x14ac:dyDescent="0.45">
      <c r="A36" s="14">
        <v>6</v>
      </c>
      <c r="B36" s="15">
        <v>1837</v>
      </c>
      <c r="C36" s="15" t="s">
        <v>35</v>
      </c>
      <c r="D36" s="15" t="s">
        <v>4</v>
      </c>
      <c r="E36" s="16">
        <v>2</v>
      </c>
      <c r="F36" s="16">
        <v>3</v>
      </c>
      <c r="G36" s="16"/>
      <c r="H36" s="16"/>
      <c r="I36" s="16"/>
      <c r="J36" s="16"/>
      <c r="K36" s="16">
        <v>1</v>
      </c>
      <c r="L36" s="16"/>
      <c r="M36" s="16"/>
      <c r="N36" s="16"/>
      <c r="O36" s="15"/>
    </row>
    <row r="37" spans="1:15" x14ac:dyDescent="0.45">
      <c r="A37" s="19">
        <v>6</v>
      </c>
      <c r="B37" s="20"/>
      <c r="C37" s="20" t="s">
        <v>36</v>
      </c>
      <c r="D37" s="20" t="s">
        <v>4</v>
      </c>
      <c r="E37" s="21">
        <v>4</v>
      </c>
      <c r="F37" s="21">
        <v>5</v>
      </c>
      <c r="G37" s="21"/>
      <c r="H37" s="21"/>
      <c r="I37" s="21"/>
      <c r="J37" s="21"/>
      <c r="K37" s="21">
        <v>0</v>
      </c>
      <c r="L37" s="21"/>
      <c r="M37" s="21"/>
      <c r="N37" s="21"/>
      <c r="O37" s="20"/>
    </row>
    <row r="38" spans="1:15" s="2" customFormat="1" x14ac:dyDescent="0.45">
      <c r="A38" s="9" t="s">
        <v>37</v>
      </c>
      <c r="B38" s="10"/>
      <c r="C38" s="10"/>
      <c r="D38" s="10"/>
      <c r="E38" s="11">
        <v>8</v>
      </c>
      <c r="F38" s="11">
        <v>10</v>
      </c>
      <c r="G38" s="11"/>
      <c r="H38" s="11"/>
      <c r="I38" s="11"/>
      <c r="J38" s="11"/>
      <c r="K38" s="11"/>
      <c r="L38" s="10"/>
      <c r="M38" s="10"/>
      <c r="N38" s="11"/>
      <c r="O38" s="11">
        <f>SUMPRODUCT(F39:F42,L39:L42)</f>
        <v>10</v>
      </c>
    </row>
    <row r="39" spans="1:15" x14ac:dyDescent="0.45">
      <c r="A39" s="14">
        <v>4</v>
      </c>
      <c r="B39" s="15">
        <v>1915</v>
      </c>
      <c r="C39" s="15" t="s">
        <v>38</v>
      </c>
      <c r="D39" s="15" t="s">
        <v>4</v>
      </c>
      <c r="E39" s="16">
        <v>6</v>
      </c>
      <c r="F39" s="16">
        <v>7</v>
      </c>
      <c r="G39" s="16"/>
      <c r="H39" s="16"/>
      <c r="I39" s="16"/>
      <c r="J39" s="16"/>
      <c r="K39" s="16"/>
      <c r="L39" s="16">
        <v>1</v>
      </c>
      <c r="M39" s="16"/>
      <c r="N39" s="16"/>
      <c r="O39" s="15"/>
    </row>
    <row r="40" spans="1:15" x14ac:dyDescent="0.45">
      <c r="A40" s="19" t="s">
        <v>69</v>
      </c>
      <c r="B40" s="20"/>
      <c r="C40" s="20" t="s">
        <v>39</v>
      </c>
      <c r="D40" s="20" t="s">
        <v>4</v>
      </c>
      <c r="E40" s="21">
        <v>10</v>
      </c>
      <c r="F40" s="21">
        <v>12</v>
      </c>
      <c r="G40" s="21"/>
      <c r="H40" s="21"/>
      <c r="I40" s="21"/>
      <c r="J40" s="21"/>
      <c r="K40" s="21"/>
      <c r="L40" s="21">
        <v>0</v>
      </c>
      <c r="M40" s="21"/>
      <c r="N40" s="21"/>
      <c r="O40" s="20"/>
    </row>
    <row r="41" spans="1:15" x14ac:dyDescent="0.45">
      <c r="A41" s="38" t="s">
        <v>69</v>
      </c>
      <c r="B41" s="39"/>
      <c r="C41" s="39" t="s">
        <v>40</v>
      </c>
      <c r="D41" s="39" t="s">
        <v>4</v>
      </c>
      <c r="E41" s="40">
        <v>6</v>
      </c>
      <c r="F41" s="40">
        <v>7</v>
      </c>
      <c r="G41" s="40"/>
      <c r="H41" s="40"/>
      <c r="I41" s="40"/>
      <c r="J41" s="40"/>
      <c r="K41" s="40"/>
      <c r="L41" s="40">
        <v>0</v>
      </c>
      <c r="M41" s="40"/>
      <c r="N41" s="40"/>
      <c r="O41" s="39"/>
    </row>
    <row r="42" spans="1:15" x14ac:dyDescent="0.45">
      <c r="A42" s="14">
        <v>5</v>
      </c>
      <c r="B42" s="15">
        <v>1825</v>
      </c>
      <c r="C42" s="15" t="s">
        <v>41</v>
      </c>
      <c r="D42" s="15" t="s">
        <v>4</v>
      </c>
      <c r="E42" s="16">
        <v>2</v>
      </c>
      <c r="F42" s="16">
        <v>3</v>
      </c>
      <c r="G42" s="16"/>
      <c r="H42" s="16"/>
      <c r="I42" s="16"/>
      <c r="J42" s="16"/>
      <c r="K42" s="16"/>
      <c r="L42" s="16">
        <v>1</v>
      </c>
      <c r="M42" s="16"/>
      <c r="N42" s="16"/>
      <c r="O42" s="15"/>
    </row>
    <row r="43" spans="1:15" x14ac:dyDescent="0.45">
      <c r="A43" s="9" t="s">
        <v>42</v>
      </c>
      <c r="B43" s="10"/>
      <c r="C43" s="10"/>
      <c r="D43" s="10"/>
      <c r="E43" s="11">
        <v>8</v>
      </c>
      <c r="F43" s="11">
        <v>10</v>
      </c>
      <c r="G43" s="11"/>
      <c r="H43" s="11"/>
      <c r="I43" s="11"/>
      <c r="J43" s="11"/>
      <c r="K43" s="11"/>
      <c r="L43" s="11"/>
      <c r="M43" s="11"/>
      <c r="N43" s="13"/>
      <c r="O43" s="11">
        <f>SUMPRODUCT(F44:F53,M44:M53)</f>
        <v>10</v>
      </c>
    </row>
    <row r="44" spans="1:15" x14ac:dyDescent="0.45">
      <c r="A44" s="6">
        <v>4</v>
      </c>
      <c r="B44" s="7"/>
      <c r="C44" s="7" t="s">
        <v>43</v>
      </c>
      <c r="D44" s="7" t="s">
        <v>4</v>
      </c>
      <c r="E44" s="8">
        <v>5</v>
      </c>
      <c r="F44" s="8">
        <v>6</v>
      </c>
      <c r="G44" s="8"/>
      <c r="H44" s="8"/>
      <c r="I44" s="8"/>
      <c r="J44" s="8"/>
      <c r="K44" s="8"/>
      <c r="L44" s="8"/>
      <c r="M44" s="8">
        <v>0</v>
      </c>
      <c r="N44" s="8"/>
      <c r="O44" s="7"/>
    </row>
    <row r="45" spans="1:15" x14ac:dyDescent="0.45">
      <c r="A45" s="14">
        <v>4</v>
      </c>
      <c r="B45" s="15">
        <v>1517</v>
      </c>
      <c r="C45" s="15" t="s">
        <v>44</v>
      </c>
      <c r="D45" s="15" t="s">
        <v>4</v>
      </c>
      <c r="E45" s="16">
        <v>4</v>
      </c>
      <c r="F45" s="16">
        <v>5</v>
      </c>
      <c r="G45" s="16"/>
      <c r="H45" s="16"/>
      <c r="I45" s="16"/>
      <c r="J45" s="16"/>
      <c r="K45" s="16"/>
      <c r="L45" s="16"/>
      <c r="M45" s="16">
        <v>1</v>
      </c>
      <c r="N45" s="16"/>
      <c r="O45" s="15"/>
    </row>
    <row r="46" spans="1:15" x14ac:dyDescent="0.45">
      <c r="A46" s="3" t="s">
        <v>69</v>
      </c>
      <c r="B46" s="4"/>
      <c r="C46" s="4" t="s">
        <v>45</v>
      </c>
      <c r="D46" s="4" t="s">
        <v>4</v>
      </c>
      <c r="E46" s="5">
        <v>5</v>
      </c>
      <c r="F46" s="5">
        <v>7</v>
      </c>
      <c r="G46" s="5"/>
      <c r="H46" s="5"/>
      <c r="I46" s="5"/>
      <c r="J46" s="5"/>
      <c r="K46" s="5"/>
      <c r="L46" s="5"/>
      <c r="M46" s="5">
        <v>0</v>
      </c>
      <c r="N46" s="5"/>
      <c r="O46" s="4"/>
    </row>
    <row r="47" spans="1:15" x14ac:dyDescent="0.45">
      <c r="A47" s="3">
        <v>5</v>
      </c>
      <c r="B47" s="4">
        <v>1842</v>
      </c>
      <c r="C47" s="4" t="s">
        <v>46</v>
      </c>
      <c r="D47" s="4" t="s">
        <v>4</v>
      </c>
      <c r="E47" s="5">
        <v>2</v>
      </c>
      <c r="F47" s="5">
        <v>3</v>
      </c>
      <c r="G47" s="5"/>
      <c r="H47" s="5"/>
      <c r="I47" s="5"/>
      <c r="J47" s="5"/>
      <c r="K47" s="5"/>
      <c r="L47" s="5"/>
      <c r="M47" s="5">
        <v>0</v>
      </c>
      <c r="N47" s="5"/>
      <c r="O47" s="4"/>
    </row>
    <row r="48" spans="1:15" x14ac:dyDescent="0.45">
      <c r="A48" s="3">
        <v>5</v>
      </c>
      <c r="B48" s="4">
        <v>1848</v>
      </c>
      <c r="C48" s="4" t="s">
        <v>47</v>
      </c>
      <c r="D48" s="4" t="s">
        <v>4</v>
      </c>
      <c r="E48" s="5">
        <v>2</v>
      </c>
      <c r="F48" s="5">
        <v>2</v>
      </c>
      <c r="G48" s="5"/>
      <c r="H48" s="5"/>
      <c r="I48" s="5"/>
      <c r="J48" s="5"/>
      <c r="K48" s="5"/>
      <c r="L48" s="5"/>
      <c r="M48" s="5">
        <v>0</v>
      </c>
      <c r="N48" s="5"/>
      <c r="O48" s="4"/>
    </row>
    <row r="49" spans="1:15" x14ac:dyDescent="0.45">
      <c r="A49" s="14">
        <v>5</v>
      </c>
      <c r="B49" s="15"/>
      <c r="C49" s="15" t="s">
        <v>48</v>
      </c>
      <c r="D49" s="15" t="s">
        <v>4</v>
      </c>
      <c r="E49" s="16">
        <v>4</v>
      </c>
      <c r="F49" s="16">
        <v>5</v>
      </c>
      <c r="G49" s="16"/>
      <c r="H49" s="16"/>
      <c r="I49" s="16"/>
      <c r="J49" s="16"/>
      <c r="K49" s="16"/>
      <c r="L49" s="16"/>
      <c r="M49" s="16">
        <v>1</v>
      </c>
      <c r="N49" s="16"/>
      <c r="O49" s="15"/>
    </row>
    <row r="50" spans="1:15" x14ac:dyDescent="0.45">
      <c r="A50" s="6" t="s">
        <v>70</v>
      </c>
      <c r="B50" s="7">
        <v>1843</v>
      </c>
      <c r="C50" s="7" t="s">
        <v>49</v>
      </c>
      <c r="D50" s="7" t="s">
        <v>4</v>
      </c>
      <c r="E50" s="8">
        <v>5</v>
      </c>
      <c r="F50" s="8">
        <v>6</v>
      </c>
      <c r="G50" s="8"/>
      <c r="H50" s="8"/>
      <c r="I50" s="8"/>
      <c r="J50" s="8"/>
      <c r="K50" s="8"/>
      <c r="L50" s="8"/>
      <c r="M50" s="8">
        <v>0</v>
      </c>
      <c r="N50" s="8"/>
      <c r="O50" s="7"/>
    </row>
    <row r="51" spans="1:15" x14ac:dyDescent="0.45">
      <c r="A51" s="3">
        <v>6</v>
      </c>
      <c r="B51" s="4"/>
      <c r="C51" s="4" t="s">
        <v>50</v>
      </c>
      <c r="D51" s="4" t="s">
        <v>4</v>
      </c>
      <c r="E51" s="5">
        <v>4</v>
      </c>
      <c r="F51" s="5">
        <v>5</v>
      </c>
      <c r="G51" s="5"/>
      <c r="H51" s="5"/>
      <c r="I51" s="5"/>
      <c r="J51" s="5"/>
      <c r="K51" s="5"/>
      <c r="L51" s="5"/>
      <c r="M51" s="5">
        <v>0</v>
      </c>
      <c r="N51" s="5"/>
      <c r="O51" s="4"/>
    </row>
    <row r="52" spans="1:15" x14ac:dyDescent="0.45">
      <c r="A52" s="3">
        <v>6</v>
      </c>
      <c r="B52" s="4"/>
      <c r="C52" s="4" t="s">
        <v>51</v>
      </c>
      <c r="D52" s="4" t="s">
        <v>4</v>
      </c>
      <c r="E52" s="5">
        <v>4</v>
      </c>
      <c r="F52" s="5">
        <v>5</v>
      </c>
      <c r="G52" s="5"/>
      <c r="H52" s="5"/>
      <c r="I52" s="5"/>
      <c r="J52" s="5"/>
      <c r="K52" s="5"/>
      <c r="L52" s="5"/>
      <c r="M52" s="5">
        <v>0</v>
      </c>
      <c r="N52" s="5"/>
      <c r="O52" s="4"/>
    </row>
    <row r="53" spans="1:15" x14ac:dyDescent="0.45">
      <c r="A53" s="3">
        <v>6</v>
      </c>
      <c r="B53" s="4">
        <v>15522</v>
      </c>
      <c r="C53" s="4" t="s">
        <v>52</v>
      </c>
      <c r="D53" s="4" t="s">
        <v>4</v>
      </c>
      <c r="E53" s="5">
        <v>4</v>
      </c>
      <c r="F53" s="5">
        <v>5</v>
      </c>
      <c r="G53" s="5"/>
      <c r="H53" s="5"/>
      <c r="I53" s="5"/>
      <c r="J53" s="5"/>
      <c r="K53" s="5"/>
      <c r="L53" s="5"/>
      <c r="M53" s="5">
        <v>0</v>
      </c>
      <c r="N53" s="4"/>
      <c r="O53" s="4"/>
    </row>
    <row r="54" spans="1:15" x14ac:dyDescent="0.45">
      <c r="A54" s="9" t="s">
        <v>53</v>
      </c>
      <c r="B54" s="12"/>
      <c r="C54" s="12"/>
      <c r="D54" s="12"/>
      <c r="E54" s="11">
        <v>25</v>
      </c>
      <c r="F54" s="11">
        <v>32</v>
      </c>
      <c r="G54" s="13"/>
      <c r="H54" s="13"/>
      <c r="I54" s="13"/>
      <c r="J54" s="13"/>
      <c r="K54" s="13"/>
      <c r="L54" s="13"/>
      <c r="M54" s="13"/>
      <c r="N54" s="12"/>
      <c r="O54" s="11">
        <f>SUMPRODUCT(O55:O57,N55:N57)</f>
        <v>36</v>
      </c>
    </row>
    <row r="55" spans="1:15" x14ac:dyDescent="0.45">
      <c r="A55" s="22">
        <v>4</v>
      </c>
      <c r="B55" s="23"/>
      <c r="C55" s="23" t="s">
        <v>75</v>
      </c>
      <c r="D55" s="23"/>
      <c r="E55" s="24">
        <v>12</v>
      </c>
      <c r="F55" s="24">
        <v>15</v>
      </c>
      <c r="G55" s="24" t="s">
        <v>86</v>
      </c>
      <c r="H55" s="24"/>
      <c r="I55" s="24"/>
      <c r="J55" s="24"/>
      <c r="K55" s="24"/>
      <c r="L55" s="24"/>
      <c r="M55" s="24"/>
      <c r="N55" s="24">
        <v>1</v>
      </c>
      <c r="O55" s="23">
        <v>17</v>
      </c>
    </row>
    <row r="56" spans="1:15" x14ac:dyDescent="0.45">
      <c r="A56" s="22">
        <v>5</v>
      </c>
      <c r="B56" s="23"/>
      <c r="C56" s="23" t="s">
        <v>54</v>
      </c>
      <c r="D56" s="23"/>
      <c r="E56" s="24">
        <v>4</v>
      </c>
      <c r="F56" s="24">
        <v>5</v>
      </c>
      <c r="G56" s="24" t="s">
        <v>90</v>
      </c>
      <c r="H56" s="25"/>
      <c r="I56" s="25"/>
      <c r="J56" s="25"/>
      <c r="K56" s="25"/>
      <c r="L56" s="25"/>
      <c r="M56" s="25"/>
      <c r="N56" s="24">
        <v>1</v>
      </c>
      <c r="O56" s="23">
        <v>7</v>
      </c>
    </row>
    <row r="57" spans="1:15" x14ac:dyDescent="0.45">
      <c r="A57" s="22">
        <v>6</v>
      </c>
      <c r="B57" s="23"/>
      <c r="C57" s="23" t="s">
        <v>78</v>
      </c>
      <c r="D57" s="23"/>
      <c r="E57" s="24">
        <v>9</v>
      </c>
      <c r="F57" s="24">
        <v>12</v>
      </c>
      <c r="G57" s="24" t="s">
        <v>79</v>
      </c>
      <c r="H57" s="25"/>
      <c r="I57" s="25"/>
      <c r="J57" s="25"/>
      <c r="K57" s="25"/>
      <c r="L57" s="25"/>
      <c r="M57" s="25"/>
      <c r="N57" s="24">
        <v>1</v>
      </c>
      <c r="O57" s="23">
        <v>12</v>
      </c>
    </row>
    <row r="58" spans="1:15" x14ac:dyDescent="0.45">
      <c r="A58" s="26" t="s">
        <v>76</v>
      </c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27">
        <f>O3+O17+O21+O25+O31+O38+O43+O54</f>
        <v>214</v>
      </c>
    </row>
  </sheetData>
  <autoFilter ref="A2:N2" xr:uid="{00000000-0009-0000-0000-000003000000}"/>
  <pageMargins left="0.25" right="0.25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EA2A-4896-402A-97F6-D7AE78044F74}">
  <sheetPr>
    <pageSetUpPr fitToPage="1"/>
  </sheetPr>
  <dimension ref="A1:O58"/>
  <sheetViews>
    <sheetView topLeftCell="A40" workbookViewId="0">
      <selection activeCell="A50" sqref="A50:O50"/>
    </sheetView>
  </sheetViews>
  <sheetFormatPr baseColWidth="10" defaultRowHeight="14.25" x14ac:dyDescent="0.45"/>
  <cols>
    <col min="1" max="1" width="11.3984375" style="1" customWidth="1"/>
    <col min="2" max="2" width="7.73046875" hidden="1" customWidth="1"/>
    <col min="3" max="3" width="43" customWidth="1"/>
    <col min="4" max="4" width="4.1328125" customWidth="1"/>
    <col min="5" max="5" width="8" customWidth="1"/>
    <col min="6" max="7" width="8.265625" customWidth="1"/>
    <col min="8" max="8" width="11.86328125" customWidth="1"/>
    <col min="9" max="9" width="8.3984375" customWidth="1"/>
    <col min="10" max="10" width="6.265625" customWidth="1"/>
    <col min="11" max="11" width="6" customWidth="1"/>
    <col min="12" max="12" width="5.265625" customWidth="1"/>
    <col min="13" max="13" width="5" customWidth="1"/>
    <col min="14" max="14" width="6.265625" customWidth="1"/>
    <col min="15" max="15" width="15" customWidth="1"/>
  </cols>
  <sheetData>
    <row r="1" spans="1:15" s="2" customFormat="1" ht="18" x14ac:dyDescent="0.55000000000000004">
      <c r="A1" s="17" t="s">
        <v>88</v>
      </c>
      <c r="B1" s="18"/>
      <c r="C1" s="18"/>
    </row>
    <row r="2" spans="1:15" s="2" customFormat="1" x14ac:dyDescent="0.45">
      <c r="A2" s="9" t="s">
        <v>65</v>
      </c>
      <c r="B2" s="10" t="s">
        <v>59</v>
      </c>
      <c r="C2" s="10" t="s">
        <v>56</v>
      </c>
      <c r="D2" s="10"/>
      <c r="E2" s="10" t="s">
        <v>57</v>
      </c>
      <c r="F2" s="10" t="s">
        <v>58</v>
      </c>
      <c r="G2" s="10" t="s">
        <v>72</v>
      </c>
      <c r="H2" s="10" t="s">
        <v>62</v>
      </c>
      <c r="I2" s="10" t="s">
        <v>61</v>
      </c>
      <c r="J2" s="10" t="s">
        <v>64</v>
      </c>
      <c r="K2" s="10" t="s">
        <v>63</v>
      </c>
      <c r="L2" s="10" t="s">
        <v>66</v>
      </c>
      <c r="M2" s="10" t="s">
        <v>71</v>
      </c>
      <c r="N2" s="10" t="s">
        <v>68</v>
      </c>
      <c r="O2" s="10" t="s">
        <v>74</v>
      </c>
    </row>
    <row r="3" spans="1:15" x14ac:dyDescent="0.45">
      <c r="A3" s="9" t="s">
        <v>0</v>
      </c>
      <c r="B3" s="10"/>
      <c r="C3" s="10"/>
      <c r="D3" s="10"/>
      <c r="E3" s="11" t="s">
        <v>1</v>
      </c>
      <c r="F3" s="11" t="s">
        <v>2</v>
      </c>
      <c r="G3" s="10"/>
      <c r="H3" s="10"/>
      <c r="I3" s="10"/>
      <c r="J3" s="10"/>
      <c r="K3" s="10"/>
      <c r="L3" s="10"/>
      <c r="M3" s="10"/>
      <c r="N3" s="12"/>
      <c r="O3" s="11">
        <f>SUMPRODUCT(F4:F16,G4:G16)</f>
        <v>76</v>
      </c>
    </row>
    <row r="4" spans="1:15" x14ac:dyDescent="0.45">
      <c r="A4" s="3">
        <v>1</v>
      </c>
      <c r="B4" s="4">
        <v>1810</v>
      </c>
      <c r="C4" s="4" t="s">
        <v>3</v>
      </c>
      <c r="D4" s="4" t="s">
        <v>4</v>
      </c>
      <c r="E4" s="5">
        <v>9</v>
      </c>
      <c r="F4" s="5">
        <v>10</v>
      </c>
      <c r="G4" s="5">
        <v>1</v>
      </c>
      <c r="H4" s="5"/>
      <c r="I4" s="5"/>
      <c r="J4" s="5"/>
      <c r="K4" s="5"/>
      <c r="L4" s="5"/>
      <c r="M4" s="5"/>
      <c r="N4" s="5"/>
      <c r="O4" s="4"/>
    </row>
    <row r="5" spans="1:15" x14ac:dyDescent="0.45">
      <c r="A5" s="3" t="s">
        <v>55</v>
      </c>
      <c r="B5" s="4"/>
      <c r="C5" s="4" t="s">
        <v>5</v>
      </c>
      <c r="D5" s="4" t="s">
        <v>4</v>
      </c>
      <c r="E5" s="5">
        <v>8</v>
      </c>
      <c r="F5" s="5">
        <v>9</v>
      </c>
      <c r="G5" s="5">
        <v>1</v>
      </c>
      <c r="H5" s="5"/>
      <c r="I5" s="5"/>
      <c r="J5" s="5"/>
      <c r="K5" s="5"/>
      <c r="L5" s="5"/>
      <c r="M5" s="5"/>
      <c r="N5" s="5"/>
      <c r="O5" s="4"/>
    </row>
    <row r="6" spans="1:15" x14ac:dyDescent="0.45">
      <c r="A6" s="3" t="s">
        <v>55</v>
      </c>
      <c r="B6" s="4"/>
      <c r="C6" s="4" t="s">
        <v>6</v>
      </c>
      <c r="D6" s="4" t="s">
        <v>4</v>
      </c>
      <c r="E6" s="5">
        <v>8</v>
      </c>
      <c r="F6" s="5">
        <v>10</v>
      </c>
      <c r="G6" s="5">
        <v>1</v>
      </c>
      <c r="H6" s="5"/>
      <c r="I6" s="5"/>
      <c r="J6" s="5"/>
      <c r="K6" s="5"/>
      <c r="L6" s="5"/>
      <c r="M6" s="5"/>
      <c r="N6" s="5"/>
      <c r="O6" s="4"/>
    </row>
    <row r="7" spans="1:15" x14ac:dyDescent="0.45">
      <c r="A7" s="3" t="s">
        <v>55</v>
      </c>
      <c r="B7" s="4"/>
      <c r="C7" s="4" t="s">
        <v>7</v>
      </c>
      <c r="D7" s="4" t="s">
        <v>4</v>
      </c>
      <c r="E7" s="5">
        <v>5</v>
      </c>
      <c r="F7" s="5">
        <v>5</v>
      </c>
      <c r="G7" s="5">
        <v>1</v>
      </c>
      <c r="H7" s="5"/>
      <c r="I7" s="5"/>
      <c r="J7" s="5"/>
      <c r="K7" s="5"/>
      <c r="L7" s="5"/>
      <c r="M7" s="5"/>
      <c r="N7" s="5"/>
      <c r="O7" s="4"/>
    </row>
    <row r="8" spans="1:15" x14ac:dyDescent="0.45">
      <c r="A8" s="3">
        <v>2</v>
      </c>
      <c r="B8" s="4">
        <v>1820</v>
      </c>
      <c r="C8" s="4" t="s">
        <v>8</v>
      </c>
      <c r="D8" s="4" t="s">
        <v>4</v>
      </c>
      <c r="E8" s="5">
        <v>4</v>
      </c>
      <c r="F8" s="5">
        <v>5</v>
      </c>
      <c r="G8" s="5">
        <v>1</v>
      </c>
      <c r="H8" s="5"/>
      <c r="I8" s="5"/>
      <c r="J8" s="5"/>
      <c r="K8" s="5"/>
      <c r="L8" s="5"/>
      <c r="M8" s="5"/>
      <c r="N8" s="5"/>
      <c r="O8" s="4"/>
    </row>
    <row r="9" spans="1:15" x14ac:dyDescent="0.45">
      <c r="A9" s="3">
        <v>2</v>
      </c>
      <c r="B9" s="4">
        <v>1811</v>
      </c>
      <c r="C9" s="4" t="s">
        <v>9</v>
      </c>
      <c r="D9" s="4" t="s">
        <v>4</v>
      </c>
      <c r="E9" s="5">
        <v>4</v>
      </c>
      <c r="F9" s="5">
        <v>5</v>
      </c>
      <c r="G9" s="5">
        <v>1</v>
      </c>
      <c r="H9" s="5"/>
      <c r="I9" s="5"/>
      <c r="J9" s="5"/>
      <c r="K9" s="5"/>
      <c r="L9" s="5"/>
      <c r="M9" s="5"/>
      <c r="N9" s="5"/>
      <c r="O9" s="4"/>
    </row>
    <row r="10" spans="1:15" x14ac:dyDescent="0.45">
      <c r="A10" s="3">
        <v>2</v>
      </c>
      <c r="B10" s="4"/>
      <c r="C10" s="4" t="s">
        <v>10</v>
      </c>
      <c r="D10" s="4" t="s">
        <v>4</v>
      </c>
      <c r="E10" s="5">
        <v>2</v>
      </c>
      <c r="F10" s="5">
        <v>3</v>
      </c>
      <c r="G10" s="5">
        <v>1</v>
      </c>
      <c r="H10" s="5"/>
      <c r="I10" s="5"/>
      <c r="J10" s="5"/>
      <c r="K10" s="5"/>
      <c r="L10" s="5"/>
      <c r="M10" s="5"/>
      <c r="N10" s="5"/>
      <c r="O10" s="4"/>
    </row>
    <row r="11" spans="1:15" x14ac:dyDescent="0.45">
      <c r="A11" s="3">
        <v>2</v>
      </c>
      <c r="B11" s="4"/>
      <c r="C11" s="4" t="s">
        <v>11</v>
      </c>
      <c r="D11" s="4" t="s">
        <v>4</v>
      </c>
      <c r="E11" s="5">
        <v>2</v>
      </c>
      <c r="F11" s="5">
        <v>3</v>
      </c>
      <c r="G11" s="5">
        <v>1</v>
      </c>
      <c r="H11" s="5"/>
      <c r="I11" s="5"/>
      <c r="J11" s="5"/>
      <c r="K11" s="5"/>
      <c r="L11" s="5"/>
      <c r="M11" s="5"/>
      <c r="N11" s="5"/>
      <c r="O11" s="4"/>
    </row>
    <row r="12" spans="1:15" x14ac:dyDescent="0.45">
      <c r="A12" s="3">
        <v>2</v>
      </c>
      <c r="B12" s="4">
        <v>1818</v>
      </c>
      <c r="C12" s="4" t="s">
        <v>12</v>
      </c>
      <c r="D12" s="4" t="s">
        <v>4</v>
      </c>
      <c r="E12" s="5">
        <v>5</v>
      </c>
      <c r="F12" s="5">
        <v>5</v>
      </c>
      <c r="G12" s="5">
        <v>1</v>
      </c>
      <c r="H12" s="5"/>
      <c r="I12" s="5"/>
      <c r="J12" s="5"/>
      <c r="K12" s="5"/>
      <c r="L12" s="5"/>
      <c r="M12" s="5"/>
      <c r="N12" s="5"/>
      <c r="O12" s="4"/>
    </row>
    <row r="13" spans="1:15" x14ac:dyDescent="0.45">
      <c r="A13" s="3">
        <v>3</v>
      </c>
      <c r="B13" s="4"/>
      <c r="C13" s="4" t="s">
        <v>13</v>
      </c>
      <c r="D13" s="4" t="s">
        <v>4</v>
      </c>
      <c r="E13" s="5">
        <v>4</v>
      </c>
      <c r="F13" s="5">
        <v>6</v>
      </c>
      <c r="G13" s="5">
        <v>1</v>
      </c>
      <c r="H13" s="5"/>
      <c r="I13" s="5"/>
      <c r="J13" s="5"/>
      <c r="K13" s="5"/>
      <c r="L13" s="5"/>
      <c r="M13" s="5"/>
      <c r="N13" s="5"/>
      <c r="O13" s="4"/>
    </row>
    <row r="14" spans="1:15" x14ac:dyDescent="0.45">
      <c r="A14" s="3">
        <v>3</v>
      </c>
      <c r="B14" s="4">
        <v>1812</v>
      </c>
      <c r="C14" s="4" t="s">
        <v>14</v>
      </c>
      <c r="D14" s="4" t="s">
        <v>4</v>
      </c>
      <c r="E14" s="5">
        <v>4</v>
      </c>
      <c r="F14" s="5">
        <v>5</v>
      </c>
      <c r="G14" s="5">
        <v>1</v>
      </c>
      <c r="H14" s="5"/>
      <c r="I14" s="5"/>
      <c r="J14" s="5"/>
      <c r="K14" s="5"/>
      <c r="L14" s="5"/>
      <c r="M14" s="5"/>
      <c r="N14" s="5"/>
      <c r="O14" s="4"/>
    </row>
    <row r="15" spans="1:15" x14ac:dyDescent="0.45">
      <c r="A15" s="3">
        <v>3</v>
      </c>
      <c r="B15" s="4">
        <v>1819</v>
      </c>
      <c r="C15" s="4" t="s">
        <v>15</v>
      </c>
      <c r="D15" s="4" t="s">
        <v>4</v>
      </c>
      <c r="E15" s="5">
        <v>4</v>
      </c>
      <c r="F15" s="5">
        <v>5</v>
      </c>
      <c r="G15" s="5">
        <v>1</v>
      </c>
      <c r="H15" s="5"/>
      <c r="I15" s="5"/>
      <c r="J15" s="5"/>
      <c r="K15" s="5"/>
      <c r="L15" s="5"/>
      <c r="M15" s="5"/>
      <c r="N15" s="5"/>
      <c r="O15" s="4"/>
    </row>
    <row r="16" spans="1:15" x14ac:dyDescent="0.45">
      <c r="A16" s="3" t="s">
        <v>67</v>
      </c>
      <c r="B16" s="4"/>
      <c r="C16" s="4" t="s">
        <v>16</v>
      </c>
      <c r="D16" s="4" t="s">
        <v>4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4"/>
    </row>
    <row r="17" spans="1:15" x14ac:dyDescent="0.45">
      <c r="A17" s="9" t="s">
        <v>17</v>
      </c>
      <c r="B17" s="12"/>
      <c r="C17" s="12"/>
      <c r="D17" s="12"/>
      <c r="E17" s="11">
        <v>9</v>
      </c>
      <c r="F17" s="11">
        <v>15</v>
      </c>
      <c r="G17" s="13"/>
      <c r="H17" s="13"/>
      <c r="I17" s="13"/>
      <c r="J17" s="13"/>
      <c r="K17" s="13"/>
      <c r="L17" s="13"/>
      <c r="M17" s="11"/>
      <c r="N17" s="11"/>
      <c r="O17" s="11">
        <f>SUMPRODUCT(F18:F20,H18:H20)</f>
        <v>15</v>
      </c>
    </row>
    <row r="18" spans="1:15" x14ac:dyDescent="0.45">
      <c r="A18" s="3">
        <v>1</v>
      </c>
      <c r="B18" s="4"/>
      <c r="C18" s="4" t="s">
        <v>60</v>
      </c>
      <c r="D18" s="4" t="s">
        <v>4</v>
      </c>
      <c r="E18" s="5" t="s">
        <v>4</v>
      </c>
      <c r="F18" s="5">
        <v>5</v>
      </c>
      <c r="G18" s="5"/>
      <c r="H18" s="5">
        <v>1</v>
      </c>
      <c r="I18" s="5"/>
      <c r="J18" s="5"/>
      <c r="K18" s="5"/>
      <c r="L18" s="5"/>
      <c r="M18" s="5"/>
      <c r="N18" s="5"/>
      <c r="O18" s="4"/>
    </row>
    <row r="19" spans="1:15" x14ac:dyDescent="0.45">
      <c r="A19" s="3">
        <v>3</v>
      </c>
      <c r="B19" s="4"/>
      <c r="C19" s="4" t="s">
        <v>18</v>
      </c>
      <c r="D19" s="4" t="s">
        <v>4</v>
      </c>
      <c r="E19" s="5">
        <v>4</v>
      </c>
      <c r="F19" s="5">
        <v>5</v>
      </c>
      <c r="G19" s="5"/>
      <c r="H19" s="5">
        <v>1</v>
      </c>
      <c r="I19" s="5"/>
      <c r="J19" s="5"/>
      <c r="K19" s="5"/>
      <c r="L19" s="5"/>
      <c r="M19" s="5"/>
      <c r="N19" s="5"/>
      <c r="O19" s="4"/>
    </row>
    <row r="20" spans="1:15" x14ac:dyDescent="0.45">
      <c r="A20" s="3">
        <v>5</v>
      </c>
      <c r="B20" s="4">
        <v>1824</v>
      </c>
      <c r="C20" s="4" t="s">
        <v>19</v>
      </c>
      <c r="D20" s="4" t="s">
        <v>4</v>
      </c>
      <c r="E20" s="5">
        <v>5</v>
      </c>
      <c r="F20" s="5">
        <v>5</v>
      </c>
      <c r="G20" s="5"/>
      <c r="H20" s="5">
        <v>1</v>
      </c>
      <c r="I20" s="5"/>
      <c r="J20" s="5"/>
      <c r="K20" s="5"/>
      <c r="L20" s="5"/>
      <c r="M20" s="5"/>
      <c r="N20" s="5"/>
      <c r="O20" s="4"/>
    </row>
    <row r="21" spans="1:15" x14ac:dyDescent="0.45">
      <c r="A21" s="9" t="s">
        <v>20</v>
      </c>
      <c r="B21" s="12"/>
      <c r="C21" s="12"/>
      <c r="D21" s="12"/>
      <c r="E21" s="13" t="s">
        <v>4</v>
      </c>
      <c r="F21" s="11">
        <v>37</v>
      </c>
      <c r="G21" s="13"/>
      <c r="H21" s="13"/>
      <c r="I21" s="13"/>
      <c r="J21" s="13"/>
      <c r="K21" s="13"/>
      <c r="L21" s="13"/>
      <c r="M21" s="13"/>
      <c r="N21" s="13"/>
      <c r="O21" s="11">
        <f>SUMPRODUCT(F22:F24,I22:I24)</f>
        <v>37</v>
      </c>
    </row>
    <row r="22" spans="1:15" x14ac:dyDescent="0.45">
      <c r="A22" s="3">
        <v>6</v>
      </c>
      <c r="B22" s="4">
        <v>1844</v>
      </c>
      <c r="C22" s="4" t="s">
        <v>21</v>
      </c>
      <c r="D22" s="4" t="s">
        <v>4</v>
      </c>
      <c r="E22" s="5" t="s">
        <v>4</v>
      </c>
      <c r="F22" s="5">
        <v>7</v>
      </c>
      <c r="G22" s="5"/>
      <c r="H22" s="5"/>
      <c r="I22" s="5">
        <v>1</v>
      </c>
      <c r="J22" s="5"/>
      <c r="K22" s="5"/>
      <c r="L22" s="5"/>
      <c r="M22" s="5"/>
      <c r="N22" s="5"/>
      <c r="O22" s="4"/>
    </row>
    <row r="23" spans="1:15" x14ac:dyDescent="0.45">
      <c r="A23" s="3">
        <v>7</v>
      </c>
      <c r="B23" s="4"/>
      <c r="C23" s="4" t="s">
        <v>22</v>
      </c>
      <c r="D23" s="4" t="s">
        <v>4</v>
      </c>
      <c r="E23" s="5" t="s">
        <v>4</v>
      </c>
      <c r="F23" s="5">
        <v>15</v>
      </c>
      <c r="G23" s="5"/>
      <c r="H23" s="5"/>
      <c r="I23" s="5">
        <v>1</v>
      </c>
      <c r="J23" s="5"/>
      <c r="K23" s="5"/>
      <c r="L23" s="5"/>
      <c r="M23" s="5"/>
      <c r="N23" s="5"/>
      <c r="O23" s="4"/>
    </row>
    <row r="24" spans="1:15" x14ac:dyDescent="0.45">
      <c r="A24" s="3">
        <v>7</v>
      </c>
      <c r="B24" s="4">
        <v>8610</v>
      </c>
      <c r="C24" s="4" t="s">
        <v>23</v>
      </c>
      <c r="D24" s="4" t="s">
        <v>4</v>
      </c>
      <c r="E24" s="5" t="s">
        <v>4</v>
      </c>
      <c r="F24" s="5">
        <v>15</v>
      </c>
      <c r="G24" s="5"/>
      <c r="H24" s="5"/>
      <c r="I24" s="5">
        <v>1</v>
      </c>
      <c r="J24" s="5"/>
      <c r="K24" s="5"/>
      <c r="L24" s="5"/>
      <c r="M24" s="5"/>
      <c r="N24" s="5"/>
      <c r="O24" s="4"/>
    </row>
    <row r="25" spans="1:15" x14ac:dyDescent="0.45">
      <c r="A25" s="9" t="s">
        <v>24</v>
      </c>
      <c r="B25" s="10"/>
      <c r="C25" s="10"/>
      <c r="D25" s="10"/>
      <c r="E25" s="11">
        <v>17</v>
      </c>
      <c r="F25" s="11">
        <v>20</v>
      </c>
      <c r="G25" s="11"/>
      <c r="H25" s="11"/>
      <c r="I25" s="11"/>
      <c r="J25" s="11"/>
      <c r="K25" s="11"/>
      <c r="L25" s="11"/>
      <c r="M25" s="11"/>
      <c r="N25" s="13"/>
      <c r="O25" s="11">
        <f>SUMPRODUCT(F26:F30,J26:J30)</f>
        <v>20</v>
      </c>
    </row>
    <row r="26" spans="1:15" x14ac:dyDescent="0.45">
      <c r="A26" s="3">
        <v>3</v>
      </c>
      <c r="B26" s="4">
        <v>1838</v>
      </c>
      <c r="C26" s="4" t="s">
        <v>25</v>
      </c>
      <c r="D26" s="4" t="s">
        <v>4</v>
      </c>
      <c r="E26" s="5">
        <v>4</v>
      </c>
      <c r="F26" s="5">
        <v>5</v>
      </c>
      <c r="G26" s="5"/>
      <c r="H26" s="5"/>
      <c r="I26" s="5"/>
      <c r="J26" s="5">
        <v>1</v>
      </c>
      <c r="K26" s="5"/>
      <c r="L26" s="5"/>
      <c r="M26" s="5"/>
      <c r="N26" s="5"/>
      <c r="O26" s="4"/>
    </row>
    <row r="27" spans="1:15" x14ac:dyDescent="0.45">
      <c r="A27" s="3">
        <v>4</v>
      </c>
      <c r="B27" s="4">
        <v>1826</v>
      </c>
      <c r="C27" s="4" t="s">
        <v>26</v>
      </c>
      <c r="D27" s="4" t="s">
        <v>4</v>
      </c>
      <c r="E27" s="5">
        <v>4</v>
      </c>
      <c r="F27" s="5">
        <v>4</v>
      </c>
      <c r="G27" s="5"/>
      <c r="H27" s="5"/>
      <c r="I27" s="5"/>
      <c r="J27" s="5">
        <v>1</v>
      </c>
      <c r="K27" s="5"/>
      <c r="L27" s="5"/>
      <c r="M27" s="5"/>
      <c r="N27" s="5"/>
      <c r="O27" s="4"/>
    </row>
    <row r="28" spans="1:15" x14ac:dyDescent="0.45">
      <c r="A28" s="3">
        <v>5</v>
      </c>
      <c r="B28" s="4">
        <v>1832</v>
      </c>
      <c r="C28" s="4" t="s">
        <v>27</v>
      </c>
      <c r="D28" s="4" t="s">
        <v>4</v>
      </c>
      <c r="E28" s="5">
        <v>4</v>
      </c>
      <c r="F28" s="5">
        <v>5</v>
      </c>
      <c r="G28" s="5"/>
      <c r="H28" s="5"/>
      <c r="I28" s="5"/>
      <c r="J28" s="5">
        <v>1</v>
      </c>
      <c r="K28" s="5"/>
      <c r="L28" s="5"/>
      <c r="M28" s="5"/>
      <c r="N28" s="5"/>
      <c r="O28" s="4"/>
    </row>
    <row r="29" spans="1:15" x14ac:dyDescent="0.45">
      <c r="A29" s="3">
        <v>6</v>
      </c>
      <c r="B29" s="4"/>
      <c r="C29" s="4" t="s">
        <v>28</v>
      </c>
      <c r="D29" s="4" t="s">
        <v>4</v>
      </c>
      <c r="E29" s="5">
        <v>2</v>
      </c>
      <c r="F29" s="5">
        <v>3</v>
      </c>
      <c r="G29" s="5"/>
      <c r="H29" s="5"/>
      <c r="I29" s="5"/>
      <c r="J29" s="5">
        <v>1</v>
      </c>
      <c r="K29" s="5"/>
      <c r="L29" s="5"/>
      <c r="M29" s="5"/>
      <c r="N29" s="5"/>
      <c r="O29" s="4"/>
    </row>
    <row r="30" spans="1:15" x14ac:dyDescent="0.45">
      <c r="A30" s="3">
        <v>6</v>
      </c>
      <c r="B30" s="4">
        <v>1648</v>
      </c>
      <c r="C30" s="4" t="s">
        <v>29</v>
      </c>
      <c r="D30" s="4" t="s">
        <v>4</v>
      </c>
      <c r="E30" s="5">
        <v>3</v>
      </c>
      <c r="F30" s="5">
        <v>3</v>
      </c>
      <c r="G30" s="5"/>
      <c r="H30" s="5"/>
      <c r="I30" s="5"/>
      <c r="J30" s="5">
        <v>1</v>
      </c>
      <c r="K30" s="5"/>
      <c r="L30" s="5"/>
      <c r="M30" s="5"/>
      <c r="N30" s="5"/>
      <c r="O30" s="4"/>
    </row>
    <row r="31" spans="1:15" x14ac:dyDescent="0.45">
      <c r="A31" s="9" t="s">
        <v>81</v>
      </c>
      <c r="B31" s="12"/>
      <c r="C31" s="12"/>
      <c r="D31" s="12"/>
      <c r="E31" s="11">
        <v>8</v>
      </c>
      <c r="F31" s="11">
        <v>10</v>
      </c>
      <c r="G31" s="13"/>
      <c r="H31" s="13"/>
      <c r="I31" s="13"/>
      <c r="J31" s="13"/>
      <c r="K31" s="12"/>
      <c r="L31" s="13"/>
      <c r="M31" s="13"/>
      <c r="N31" s="13"/>
      <c r="O31" s="11">
        <f>SUMPRODUCT(F32:F37,K32:K37)</f>
        <v>10</v>
      </c>
    </row>
    <row r="32" spans="1:15" x14ac:dyDescent="0.45">
      <c r="A32" s="19">
        <v>4</v>
      </c>
      <c r="B32" s="20">
        <v>1827</v>
      </c>
      <c r="C32" s="20" t="s">
        <v>31</v>
      </c>
      <c r="D32" s="20" t="s">
        <v>4</v>
      </c>
      <c r="E32" s="21">
        <v>4</v>
      </c>
      <c r="F32" s="21">
        <v>5</v>
      </c>
      <c r="G32" s="21"/>
      <c r="H32" s="21"/>
      <c r="I32" s="21"/>
      <c r="J32" s="21"/>
      <c r="K32" s="21">
        <v>0</v>
      </c>
      <c r="L32" s="21"/>
      <c r="M32" s="21"/>
      <c r="N32" s="21"/>
      <c r="O32" s="20"/>
    </row>
    <row r="33" spans="1:15" x14ac:dyDescent="0.45">
      <c r="A33" s="6" t="s">
        <v>69</v>
      </c>
      <c r="B33" s="7"/>
      <c r="C33" s="7" t="s">
        <v>32</v>
      </c>
      <c r="D33" s="7" t="s">
        <v>4</v>
      </c>
      <c r="E33" s="8">
        <v>6</v>
      </c>
      <c r="F33" s="8">
        <v>7</v>
      </c>
      <c r="G33" s="8"/>
      <c r="H33" s="8"/>
      <c r="I33" s="8"/>
      <c r="J33" s="8"/>
      <c r="K33" s="8">
        <v>0</v>
      </c>
      <c r="L33" s="8"/>
      <c r="M33" s="8"/>
      <c r="N33" s="8"/>
      <c r="O33" s="7"/>
    </row>
    <row r="34" spans="1:15" x14ac:dyDescent="0.45">
      <c r="A34" s="14">
        <v>5</v>
      </c>
      <c r="B34" s="15"/>
      <c r="C34" s="15" t="s">
        <v>33</v>
      </c>
      <c r="D34" s="15" t="s">
        <v>4</v>
      </c>
      <c r="E34" s="16">
        <v>3</v>
      </c>
      <c r="F34" s="16">
        <v>5</v>
      </c>
      <c r="G34" s="16"/>
      <c r="H34" s="16"/>
      <c r="I34" s="16"/>
      <c r="J34" s="16"/>
      <c r="K34" s="16">
        <v>1</v>
      </c>
      <c r="L34" s="16"/>
      <c r="M34" s="16"/>
      <c r="N34" s="16"/>
      <c r="O34" s="15"/>
    </row>
    <row r="35" spans="1:15" x14ac:dyDescent="0.45">
      <c r="A35" s="6" t="s">
        <v>70</v>
      </c>
      <c r="B35" s="7"/>
      <c r="C35" s="7" t="s">
        <v>34</v>
      </c>
      <c r="D35" s="7" t="s">
        <v>4</v>
      </c>
      <c r="E35" s="8">
        <v>5</v>
      </c>
      <c r="F35" s="8">
        <v>7</v>
      </c>
      <c r="G35" s="8"/>
      <c r="H35" s="8"/>
      <c r="I35" s="8"/>
      <c r="J35" s="8"/>
      <c r="K35" s="8">
        <v>0</v>
      </c>
      <c r="L35" s="8"/>
      <c r="M35" s="8"/>
      <c r="N35" s="8"/>
      <c r="O35" s="7"/>
    </row>
    <row r="36" spans="1:15" x14ac:dyDescent="0.45">
      <c r="A36" s="6">
        <v>6</v>
      </c>
      <c r="B36" s="7">
        <v>1837</v>
      </c>
      <c r="C36" s="7" t="s">
        <v>35</v>
      </c>
      <c r="D36" s="7" t="s">
        <v>4</v>
      </c>
      <c r="E36" s="8">
        <v>2</v>
      </c>
      <c r="F36" s="8">
        <v>3</v>
      </c>
      <c r="G36" s="8"/>
      <c r="H36" s="8"/>
      <c r="I36" s="8"/>
      <c r="J36" s="8"/>
      <c r="K36" s="8">
        <v>0</v>
      </c>
      <c r="L36" s="8"/>
      <c r="M36" s="8"/>
      <c r="N36" s="8"/>
      <c r="O36" s="7"/>
    </row>
    <row r="37" spans="1:15" x14ac:dyDescent="0.45">
      <c r="A37" s="14">
        <v>6</v>
      </c>
      <c r="B37" s="15"/>
      <c r="C37" s="15" t="s">
        <v>36</v>
      </c>
      <c r="D37" s="15" t="s">
        <v>4</v>
      </c>
      <c r="E37" s="16">
        <v>4</v>
      </c>
      <c r="F37" s="16">
        <v>5</v>
      </c>
      <c r="G37" s="16"/>
      <c r="H37" s="16"/>
      <c r="I37" s="16"/>
      <c r="J37" s="16"/>
      <c r="K37" s="16">
        <v>1</v>
      </c>
      <c r="L37" s="16"/>
      <c r="M37" s="16"/>
      <c r="N37" s="16"/>
      <c r="O37" s="15"/>
    </row>
    <row r="38" spans="1:15" s="2" customFormat="1" x14ac:dyDescent="0.45">
      <c r="A38" s="31" t="s">
        <v>82</v>
      </c>
      <c r="B38" s="32"/>
      <c r="C38" s="32"/>
      <c r="D38" s="32"/>
      <c r="E38" s="33">
        <v>8</v>
      </c>
      <c r="F38" s="33">
        <v>10</v>
      </c>
      <c r="G38" s="33"/>
      <c r="H38" s="33"/>
      <c r="I38" s="33"/>
      <c r="J38" s="33"/>
      <c r="K38" s="33"/>
      <c r="L38" s="32"/>
      <c r="M38" s="32"/>
      <c r="N38" s="33"/>
      <c r="O38" s="33">
        <f>SUMPRODUCT(F39:F42,L39:L42)</f>
        <v>10</v>
      </c>
    </row>
    <row r="39" spans="1:15" x14ac:dyDescent="0.45">
      <c r="A39" s="14">
        <v>4</v>
      </c>
      <c r="B39" s="15">
        <v>1915</v>
      </c>
      <c r="C39" s="15" t="s">
        <v>38</v>
      </c>
      <c r="D39" s="15" t="s">
        <v>4</v>
      </c>
      <c r="E39" s="16">
        <v>6</v>
      </c>
      <c r="F39" s="16">
        <v>7</v>
      </c>
      <c r="G39" s="16"/>
      <c r="H39" s="16"/>
      <c r="I39" s="16"/>
      <c r="J39" s="16"/>
      <c r="K39" s="16"/>
      <c r="L39" s="16">
        <v>1</v>
      </c>
      <c r="M39" s="16"/>
      <c r="N39" s="16"/>
      <c r="O39" s="15"/>
    </row>
    <row r="40" spans="1:15" x14ac:dyDescent="0.45">
      <c r="A40" s="3" t="s">
        <v>69</v>
      </c>
      <c r="B40" s="4"/>
      <c r="C40" s="4" t="s">
        <v>39</v>
      </c>
      <c r="D40" s="4" t="s">
        <v>4</v>
      </c>
      <c r="E40" s="5">
        <v>10</v>
      </c>
      <c r="F40" s="5">
        <v>12</v>
      </c>
      <c r="G40" s="5"/>
      <c r="H40" s="5"/>
      <c r="I40" s="5"/>
      <c r="J40" s="5"/>
      <c r="K40" s="5"/>
      <c r="L40" s="5">
        <v>0</v>
      </c>
      <c r="M40" s="5"/>
      <c r="N40" s="5"/>
      <c r="O40" s="4"/>
    </row>
    <row r="41" spans="1:15" x14ac:dyDescent="0.45">
      <c r="A41" s="34" t="s">
        <v>69</v>
      </c>
      <c r="B41" s="35"/>
      <c r="C41" s="35" t="s">
        <v>40</v>
      </c>
      <c r="D41" s="35" t="s">
        <v>4</v>
      </c>
      <c r="E41" s="36">
        <v>6</v>
      </c>
      <c r="F41" s="36">
        <v>7</v>
      </c>
      <c r="G41" s="36"/>
      <c r="H41" s="36"/>
      <c r="I41" s="36"/>
      <c r="J41" s="36"/>
      <c r="K41" s="36"/>
      <c r="L41" s="36">
        <v>0</v>
      </c>
      <c r="M41" s="36"/>
      <c r="N41" s="36"/>
      <c r="O41" s="35"/>
    </row>
    <row r="42" spans="1:15" x14ac:dyDescent="0.45">
      <c r="A42" s="14">
        <v>5</v>
      </c>
      <c r="B42" s="15">
        <v>1825</v>
      </c>
      <c r="C42" s="15" t="s">
        <v>41</v>
      </c>
      <c r="D42" s="15" t="s">
        <v>4</v>
      </c>
      <c r="E42" s="16">
        <v>2</v>
      </c>
      <c r="F42" s="16">
        <v>3</v>
      </c>
      <c r="G42" s="16"/>
      <c r="H42" s="16"/>
      <c r="I42" s="16"/>
      <c r="J42" s="16"/>
      <c r="K42" s="16"/>
      <c r="L42" s="16">
        <v>1</v>
      </c>
      <c r="M42" s="16"/>
      <c r="N42" s="16"/>
      <c r="O42" s="15"/>
    </row>
    <row r="43" spans="1:15" x14ac:dyDescent="0.45">
      <c r="A43" s="9" t="s">
        <v>83</v>
      </c>
      <c r="B43" s="10"/>
      <c r="C43" s="10"/>
      <c r="D43" s="10"/>
      <c r="E43" s="11">
        <v>8</v>
      </c>
      <c r="F43" s="11">
        <v>10</v>
      </c>
      <c r="G43" s="11"/>
      <c r="H43" s="11"/>
      <c r="I43" s="11"/>
      <c r="J43" s="11"/>
      <c r="K43" s="11"/>
      <c r="L43" s="11"/>
      <c r="M43" s="11"/>
      <c r="N43" s="13"/>
      <c r="O43" s="11">
        <f>SUMPRODUCT(F44:F53,M44:M53)</f>
        <v>10</v>
      </c>
    </row>
    <row r="44" spans="1:15" x14ac:dyDescent="0.45">
      <c r="A44" s="19">
        <v>4</v>
      </c>
      <c r="B44" s="20"/>
      <c r="C44" s="20" t="s">
        <v>43</v>
      </c>
      <c r="D44" s="20" t="s">
        <v>4</v>
      </c>
      <c r="E44" s="21">
        <v>5</v>
      </c>
      <c r="F44" s="21">
        <v>6</v>
      </c>
      <c r="G44" s="21"/>
      <c r="H44" s="21"/>
      <c r="I44" s="21"/>
      <c r="J44" s="21"/>
      <c r="K44" s="21"/>
      <c r="L44" s="21"/>
      <c r="M44" s="21">
        <v>0</v>
      </c>
      <c r="N44" s="21"/>
      <c r="O44" s="20"/>
    </row>
    <row r="45" spans="1:15" x14ac:dyDescent="0.45">
      <c r="A45" s="14">
        <v>4</v>
      </c>
      <c r="B45" s="15">
        <v>1517</v>
      </c>
      <c r="C45" s="15" t="s">
        <v>44</v>
      </c>
      <c r="D45" s="15" t="s">
        <v>4</v>
      </c>
      <c r="E45" s="16">
        <v>4</v>
      </c>
      <c r="F45" s="16">
        <v>5</v>
      </c>
      <c r="G45" s="16"/>
      <c r="H45" s="16"/>
      <c r="I45" s="16"/>
      <c r="J45" s="16"/>
      <c r="K45" s="16"/>
      <c r="L45" s="16"/>
      <c r="M45" s="16">
        <v>1</v>
      </c>
      <c r="N45" s="16"/>
      <c r="O45" s="15"/>
    </row>
    <row r="46" spans="1:15" x14ac:dyDescent="0.45">
      <c r="A46" s="19" t="s">
        <v>69</v>
      </c>
      <c r="B46" s="20"/>
      <c r="C46" s="20" t="s">
        <v>45</v>
      </c>
      <c r="D46" s="20" t="s">
        <v>4</v>
      </c>
      <c r="E46" s="21">
        <v>5</v>
      </c>
      <c r="F46" s="21">
        <v>7</v>
      </c>
      <c r="G46" s="21"/>
      <c r="H46" s="21"/>
      <c r="I46" s="21"/>
      <c r="J46" s="21"/>
      <c r="K46" s="21"/>
      <c r="L46" s="21"/>
      <c r="M46" s="21">
        <v>0</v>
      </c>
      <c r="N46" s="21"/>
      <c r="O46" s="20"/>
    </row>
    <row r="47" spans="1:15" x14ac:dyDescent="0.45">
      <c r="A47" s="3">
        <v>5</v>
      </c>
      <c r="B47" s="4">
        <v>1842</v>
      </c>
      <c r="C47" s="4" t="s">
        <v>46</v>
      </c>
      <c r="D47" s="4" t="s">
        <v>4</v>
      </c>
      <c r="E47" s="5">
        <v>2</v>
      </c>
      <c r="F47" s="5">
        <v>3</v>
      </c>
      <c r="G47" s="5"/>
      <c r="H47" s="5"/>
      <c r="I47" s="5"/>
      <c r="J47" s="5"/>
      <c r="K47" s="5"/>
      <c r="L47" s="5"/>
      <c r="M47" s="5">
        <v>0</v>
      </c>
      <c r="N47" s="5"/>
      <c r="O47" s="4"/>
    </row>
    <row r="48" spans="1:15" x14ac:dyDescent="0.45">
      <c r="A48" s="3">
        <v>5</v>
      </c>
      <c r="B48" s="4">
        <v>1848</v>
      </c>
      <c r="C48" s="4" t="s">
        <v>47</v>
      </c>
      <c r="D48" s="4" t="s">
        <v>4</v>
      </c>
      <c r="E48" s="5">
        <v>2</v>
      </c>
      <c r="F48" s="5">
        <v>2</v>
      </c>
      <c r="G48" s="5"/>
      <c r="H48" s="5"/>
      <c r="I48" s="5"/>
      <c r="J48" s="5"/>
      <c r="K48" s="5"/>
      <c r="L48" s="5"/>
      <c r="M48" s="5">
        <v>0</v>
      </c>
      <c r="N48" s="5"/>
      <c r="O48" s="4"/>
    </row>
    <row r="49" spans="1:15" x14ac:dyDescent="0.45">
      <c r="A49" s="14">
        <v>5</v>
      </c>
      <c r="B49" s="15"/>
      <c r="C49" s="15" t="s">
        <v>48</v>
      </c>
      <c r="D49" s="15" t="s">
        <v>4</v>
      </c>
      <c r="E49" s="16">
        <v>4</v>
      </c>
      <c r="F49" s="16">
        <v>5</v>
      </c>
      <c r="G49" s="16"/>
      <c r="H49" s="16"/>
      <c r="I49" s="16"/>
      <c r="J49" s="16"/>
      <c r="K49" s="16"/>
      <c r="L49" s="16"/>
      <c r="M49" s="16">
        <v>1</v>
      </c>
      <c r="N49" s="16"/>
      <c r="O49" s="15"/>
    </row>
    <row r="50" spans="1:15" x14ac:dyDescent="0.45">
      <c r="A50" s="19" t="s">
        <v>70</v>
      </c>
      <c r="B50" s="20">
        <v>1843</v>
      </c>
      <c r="C50" s="20" t="s">
        <v>49</v>
      </c>
      <c r="D50" s="20" t="s">
        <v>4</v>
      </c>
      <c r="E50" s="21">
        <v>5</v>
      </c>
      <c r="F50" s="21">
        <v>6</v>
      </c>
      <c r="G50" s="21"/>
      <c r="H50" s="21"/>
      <c r="I50" s="21"/>
      <c r="J50" s="21"/>
      <c r="K50" s="21"/>
      <c r="L50" s="21"/>
      <c r="M50" s="21">
        <v>0</v>
      </c>
      <c r="N50" s="21"/>
      <c r="O50" s="20"/>
    </row>
    <row r="51" spans="1:15" x14ac:dyDescent="0.45">
      <c r="A51" s="3">
        <v>6</v>
      </c>
      <c r="B51" s="4"/>
      <c r="C51" s="4" t="s">
        <v>50</v>
      </c>
      <c r="D51" s="4" t="s">
        <v>4</v>
      </c>
      <c r="E51" s="5">
        <v>4</v>
      </c>
      <c r="F51" s="5">
        <v>5</v>
      </c>
      <c r="G51" s="5"/>
      <c r="H51" s="5"/>
      <c r="I51" s="5"/>
      <c r="J51" s="5"/>
      <c r="K51" s="5"/>
      <c r="L51" s="5"/>
      <c r="M51" s="5">
        <v>0</v>
      </c>
      <c r="N51" s="5"/>
      <c r="O51" s="4"/>
    </row>
    <row r="52" spans="1:15" x14ac:dyDescent="0.45">
      <c r="A52" s="19">
        <v>6</v>
      </c>
      <c r="B52" s="20"/>
      <c r="C52" s="20" t="s">
        <v>51</v>
      </c>
      <c r="D52" s="20" t="s">
        <v>4</v>
      </c>
      <c r="E52" s="21">
        <v>4</v>
      </c>
      <c r="F52" s="21">
        <v>5</v>
      </c>
      <c r="G52" s="21"/>
      <c r="H52" s="21"/>
      <c r="I52" s="21"/>
      <c r="J52" s="21"/>
      <c r="K52" s="21"/>
      <c r="L52" s="21"/>
      <c r="M52" s="21">
        <v>0</v>
      </c>
      <c r="N52" s="21"/>
      <c r="O52" s="20"/>
    </row>
    <row r="53" spans="1:15" x14ac:dyDescent="0.45">
      <c r="A53" s="19">
        <v>6</v>
      </c>
      <c r="B53" s="20">
        <v>15522</v>
      </c>
      <c r="C53" s="20" t="s">
        <v>52</v>
      </c>
      <c r="D53" s="20" t="s">
        <v>4</v>
      </c>
      <c r="E53" s="21">
        <v>4</v>
      </c>
      <c r="F53" s="21">
        <v>5</v>
      </c>
      <c r="G53" s="21"/>
      <c r="H53" s="21"/>
      <c r="I53" s="21"/>
      <c r="J53" s="21"/>
      <c r="K53" s="21"/>
      <c r="L53" s="21"/>
      <c r="M53" s="21">
        <v>0</v>
      </c>
      <c r="N53" s="20"/>
      <c r="O53" s="20"/>
    </row>
    <row r="54" spans="1:15" x14ac:dyDescent="0.45">
      <c r="A54" s="9" t="s">
        <v>53</v>
      </c>
      <c r="B54" s="12"/>
      <c r="C54" s="12"/>
      <c r="D54" s="12"/>
      <c r="E54" s="11">
        <v>25</v>
      </c>
      <c r="F54" s="11">
        <v>32</v>
      </c>
      <c r="G54" s="13"/>
      <c r="H54" s="13"/>
      <c r="I54" s="13"/>
      <c r="J54" s="13"/>
      <c r="K54" s="13"/>
      <c r="L54" s="13"/>
      <c r="M54" s="13"/>
      <c r="N54" s="12"/>
      <c r="O54" s="11">
        <f>SUMPRODUCT(O55:O57,N55:N57)</f>
        <v>34</v>
      </c>
    </row>
    <row r="55" spans="1:15" x14ac:dyDescent="0.45">
      <c r="A55" s="19">
        <v>4</v>
      </c>
      <c r="B55" s="20"/>
      <c r="C55" s="20" t="s">
        <v>75</v>
      </c>
      <c r="D55" s="20"/>
      <c r="E55" s="21">
        <v>12</v>
      </c>
      <c r="F55" s="21">
        <v>15</v>
      </c>
      <c r="G55" s="21" t="s">
        <v>93</v>
      </c>
      <c r="H55" s="21"/>
      <c r="I55" s="21"/>
      <c r="J55" s="21"/>
      <c r="K55" s="21"/>
      <c r="L55" s="21"/>
      <c r="M55" s="21"/>
      <c r="N55" s="21">
        <v>1</v>
      </c>
      <c r="O55" s="20">
        <v>16</v>
      </c>
    </row>
    <row r="56" spans="1:15" x14ac:dyDescent="0.45">
      <c r="A56" s="19">
        <v>5</v>
      </c>
      <c r="B56" s="20"/>
      <c r="C56" s="20" t="s">
        <v>54</v>
      </c>
      <c r="D56" s="20"/>
      <c r="E56" s="21">
        <v>4</v>
      </c>
      <c r="F56" s="21">
        <v>5</v>
      </c>
      <c r="G56" s="21" t="s">
        <v>94</v>
      </c>
      <c r="H56" s="37"/>
      <c r="I56" s="37"/>
      <c r="J56" s="37"/>
      <c r="K56" s="37"/>
      <c r="L56" s="37"/>
      <c r="M56" s="37"/>
      <c r="N56" s="21">
        <v>1</v>
      </c>
      <c r="O56" s="20">
        <v>5</v>
      </c>
    </row>
    <row r="57" spans="1:15" x14ac:dyDescent="0.45">
      <c r="A57" s="19">
        <v>6</v>
      </c>
      <c r="B57" s="20"/>
      <c r="C57" s="20" t="s">
        <v>78</v>
      </c>
      <c r="D57" s="20"/>
      <c r="E57" s="21">
        <v>9</v>
      </c>
      <c r="F57" s="21">
        <v>12</v>
      </c>
      <c r="G57" s="21" t="s">
        <v>92</v>
      </c>
      <c r="H57" s="37"/>
      <c r="I57" s="37"/>
      <c r="J57" s="37"/>
      <c r="K57" s="37"/>
      <c r="L57" s="37"/>
      <c r="M57" s="37"/>
      <c r="N57" s="21">
        <v>1</v>
      </c>
      <c r="O57" s="20">
        <v>13</v>
      </c>
    </row>
    <row r="58" spans="1:15" x14ac:dyDescent="0.45">
      <c r="A58" s="26" t="s">
        <v>76</v>
      </c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27">
        <f>O3+O17+O21+O25+O31+O38+O43+O54</f>
        <v>212</v>
      </c>
    </row>
  </sheetData>
  <autoFilter ref="A2:N2" xr:uid="{00000000-0009-0000-0000-000001000000}"/>
  <pageMargins left="0.7" right="0.7" top="0.78740157499999996" bottom="0.78740157499999996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Generalist</vt:lpstr>
      <vt:lpstr>AT-Profil1</vt:lpstr>
      <vt:lpstr>AT-Profil2</vt:lpstr>
      <vt:lpstr>EN-Profil1 </vt:lpstr>
      <vt:lpstr>EN-Profil2</vt:lpstr>
      <vt:lpstr>IT-Profil1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Maria Kiss</dc:creator>
  <cp:lastModifiedBy>Eva Maria Kiss</cp:lastModifiedBy>
  <cp:lastPrinted>2024-03-14T09:43:08Z</cp:lastPrinted>
  <dcterms:created xsi:type="dcterms:W3CDTF">2024-03-12T08:52:34Z</dcterms:created>
  <dcterms:modified xsi:type="dcterms:W3CDTF">2024-03-15T09:49:52Z</dcterms:modified>
</cp:coreProperties>
</file>